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<sst xmlns="http://schemas.openxmlformats.org/spreadsheetml/2006/main" count="131" uniqueCount="121">
  <si>
    <t xml:space="preserve"> Ordre</t>
  </si>
  <si>
    <t>Equipage</t>
  </si>
  <si>
    <t>SECTION 1</t>
  </si>
  <si>
    <t>SECTION 2</t>
  </si>
  <si>
    <t>Voiture</t>
  </si>
  <si>
    <t>Année</t>
  </si>
  <si>
    <t>CP</t>
  </si>
  <si>
    <t>CPH</t>
  </si>
  <si>
    <t>ERV</t>
  </si>
  <si>
    <t>Résultat</t>
  </si>
  <si>
    <t>TOTAL</t>
  </si>
  <si>
    <t xml:space="preserve">   N°</t>
  </si>
  <si>
    <t xml:space="preserve"> </t>
  </si>
  <si>
    <t>Fiat X 1/9</t>
  </si>
  <si>
    <t xml:space="preserve"> FINAL</t>
  </si>
  <si>
    <t>ALFANUS Georges - SIMON Patrice</t>
  </si>
  <si>
    <t>COPPÉE Olivier - COPPÉE Emmanuel</t>
  </si>
  <si>
    <t>DE CRAENE Marc - CROISELET Philippe</t>
  </si>
  <si>
    <t>DEMAT Philippe - BRISON Jacques</t>
  </si>
  <si>
    <t>DETOURNAY David - WATTIER Jean-Pierre</t>
  </si>
  <si>
    <t>DOHY André - RASQUIN Fabian</t>
  </si>
  <si>
    <t>GREVESSE Olivier - VANBELLINGHEN Patrick</t>
  </si>
  <si>
    <t>HENIN Aimé - SCAILLET Christophe</t>
  </si>
  <si>
    <t>JADOT Jean-Louis - DOMMANGET François</t>
  </si>
  <si>
    <t>JAMART René - JAMOUL Dany</t>
  </si>
  <si>
    <t>MALAISE Philippe - MALAISE Mathieu</t>
  </si>
  <si>
    <t>NEUVILLE Georges - NEUVILLE Jean-François</t>
  </si>
  <si>
    <t>TRENCHANT Michel - SOMVILLE Michel</t>
  </si>
  <si>
    <t>VAN EETVELD Dany - JAMOUL Olivier</t>
  </si>
  <si>
    <t>VENIER Raymond - VENIER Jonathan</t>
  </si>
  <si>
    <r>
      <t xml:space="preserve">COTTIGNIES Arnaud - </t>
    </r>
    <r>
      <rPr>
        <b/>
        <sz val="10"/>
        <color indexed="8"/>
        <rFont val="Arial"/>
        <family val="2"/>
      </rPr>
      <t>DUBOIS Anne</t>
    </r>
  </si>
  <si>
    <r>
      <t xml:space="preserve">DE MARTELAERE Luc - </t>
    </r>
    <r>
      <rPr>
        <b/>
        <sz val="10"/>
        <rFont val="Arial"/>
        <family val="2"/>
      </rPr>
      <t>THOMAS Régine</t>
    </r>
  </si>
  <si>
    <r>
      <t xml:space="preserve">DISY Claude - </t>
    </r>
    <r>
      <rPr>
        <b/>
        <sz val="10"/>
        <rFont val="Arial"/>
        <family val="2"/>
      </rPr>
      <t>LEROY Brigitte</t>
    </r>
  </si>
  <si>
    <r>
      <t xml:space="preserve">DUHEM Claude - </t>
    </r>
    <r>
      <rPr>
        <b/>
        <sz val="10"/>
        <color indexed="8"/>
        <rFont val="Arial"/>
        <family val="2"/>
      </rPr>
      <t>DUBOIS Francine</t>
    </r>
  </si>
  <si>
    <r>
      <t xml:space="preserve">GONDRY Eric - </t>
    </r>
    <r>
      <rPr>
        <b/>
        <sz val="10"/>
        <color indexed="8"/>
        <rFont val="Arial"/>
        <family val="2"/>
      </rPr>
      <t>MOTTET Pascale</t>
    </r>
  </si>
  <si>
    <r>
      <t xml:space="preserve">GUILMAIN Victor - </t>
    </r>
    <r>
      <rPr>
        <b/>
        <sz val="10"/>
        <rFont val="Arial"/>
        <family val="2"/>
      </rPr>
      <t>LUYMOEYN Annie</t>
    </r>
  </si>
  <si>
    <r>
      <t xml:space="preserve">HERMAN Paul-Albert - </t>
    </r>
    <r>
      <rPr>
        <b/>
        <sz val="10"/>
        <color indexed="8"/>
        <rFont val="Arial"/>
        <family val="2"/>
      </rPr>
      <t>HAIDON Françoise</t>
    </r>
  </si>
  <si>
    <r>
      <t xml:space="preserve">HOUGARDY Alain - </t>
    </r>
    <r>
      <rPr>
        <b/>
        <sz val="10"/>
        <rFont val="Arial"/>
        <family val="2"/>
      </rPr>
      <t>HOUGARDY Anne-Marie</t>
    </r>
  </si>
  <si>
    <r>
      <rPr>
        <b/>
        <sz val="10"/>
        <rFont val="Arial"/>
        <family val="2"/>
      </rPr>
      <t>LEFORT Carole</t>
    </r>
    <r>
      <rPr>
        <sz val="10"/>
        <rFont val="Arial"/>
        <family val="2"/>
      </rPr>
      <t xml:space="preserve"> - LEFORT Thierry</t>
    </r>
  </si>
  <si>
    <r>
      <t xml:space="preserve">MATHIEU Germain - </t>
    </r>
    <r>
      <rPr>
        <b/>
        <sz val="10"/>
        <rFont val="Arial"/>
        <family val="2"/>
      </rPr>
      <t>HELLA Angélique</t>
    </r>
  </si>
  <si>
    <r>
      <t xml:space="preserve">MISSON Etienne - </t>
    </r>
    <r>
      <rPr>
        <b/>
        <sz val="10"/>
        <color indexed="8"/>
        <rFont val="Arial"/>
        <family val="2"/>
      </rPr>
      <t>LIEGEOIS Véronique</t>
    </r>
  </si>
  <si>
    <r>
      <t xml:space="preserve">MISSON Pierre - </t>
    </r>
    <r>
      <rPr>
        <b/>
        <sz val="10"/>
        <color indexed="8"/>
        <rFont val="Arial"/>
        <family val="2"/>
      </rPr>
      <t>DEFOSSET Myriam</t>
    </r>
  </si>
  <si>
    <r>
      <t xml:space="preserve">MOESTERMANS Marcel - </t>
    </r>
    <r>
      <rPr>
        <b/>
        <sz val="10"/>
        <color indexed="8"/>
        <rFont val="Arial"/>
        <family val="2"/>
      </rPr>
      <t>BERTRAND Pascale</t>
    </r>
  </si>
  <si>
    <r>
      <t xml:space="preserve">MOREAUX Franck - </t>
    </r>
    <r>
      <rPr>
        <b/>
        <sz val="10"/>
        <rFont val="Arial"/>
        <family val="2"/>
      </rPr>
      <t>MOREAUX Emilie</t>
    </r>
  </si>
  <si>
    <r>
      <t xml:space="preserve">PERIKEL Marc - </t>
    </r>
    <r>
      <rPr>
        <b/>
        <sz val="10"/>
        <color indexed="8"/>
        <rFont val="Arial"/>
        <family val="2"/>
      </rPr>
      <t>TERWAGNE Françoise</t>
    </r>
  </si>
  <si>
    <r>
      <rPr>
        <b/>
        <sz val="10"/>
        <color indexed="8"/>
        <rFont val="Arial"/>
        <family val="2"/>
      </rPr>
      <t>PHILLIPPE Dominique</t>
    </r>
    <r>
      <rPr>
        <sz val="10"/>
        <color indexed="8"/>
        <rFont val="Arial"/>
        <family val="2"/>
      </rPr>
      <t xml:space="preserve"> - GOFFI Jean</t>
    </r>
  </si>
  <si>
    <r>
      <t xml:space="preserve">PHLIPS Jean-Pol - </t>
    </r>
    <r>
      <rPr>
        <b/>
        <sz val="10"/>
        <color indexed="8"/>
        <rFont val="Arial"/>
        <family val="2"/>
      </rPr>
      <t>PHLIPS Marie-Josée</t>
    </r>
  </si>
  <si>
    <r>
      <t xml:space="preserve">PIGEON Georges - </t>
    </r>
    <r>
      <rPr>
        <b/>
        <sz val="10"/>
        <color indexed="8"/>
        <rFont val="Arial"/>
        <family val="2"/>
      </rPr>
      <t>GILSON Dominique</t>
    </r>
  </si>
  <si>
    <r>
      <t xml:space="preserve">REITER Marc - </t>
    </r>
    <r>
      <rPr>
        <b/>
        <sz val="10"/>
        <color indexed="8"/>
        <rFont val="Arial"/>
        <family val="2"/>
      </rPr>
      <t>SCHOBBENS Christiane</t>
    </r>
  </si>
  <si>
    <r>
      <t xml:space="preserve">STINGLHAMBER Vincent - </t>
    </r>
    <r>
      <rPr>
        <b/>
        <sz val="10"/>
        <color indexed="8"/>
        <rFont val="Arial"/>
        <family val="2"/>
      </rPr>
      <t>DUBOIS Geneviève</t>
    </r>
  </si>
  <si>
    <r>
      <t xml:space="preserve">VAN DEN EYNDE Christian - </t>
    </r>
    <r>
      <rPr>
        <b/>
        <sz val="10"/>
        <color indexed="8"/>
        <rFont val="Arial"/>
        <family val="2"/>
      </rPr>
      <t>GLISSOUX Patricia</t>
    </r>
  </si>
  <si>
    <t>Alfa Giulia Berline</t>
  </si>
  <si>
    <t>VW Golf</t>
  </si>
  <si>
    <t>Porsche 924</t>
  </si>
  <si>
    <t>Opel Rekord</t>
  </si>
  <si>
    <t>Ford Escort 2000 RS</t>
  </si>
  <si>
    <t>Opel Kadett C</t>
  </si>
  <si>
    <t xml:space="preserve">Mini </t>
  </si>
  <si>
    <t>Alfa Roméo Coupé Bertone</t>
  </si>
  <si>
    <t>BMW 1602</t>
  </si>
  <si>
    <t xml:space="preserve">Opel Manta </t>
  </si>
  <si>
    <t>BMW 320/6</t>
  </si>
  <si>
    <t>Porsche 911 Targa</t>
  </si>
  <si>
    <t>Toyota Corolla GT</t>
  </si>
  <si>
    <t>MGB</t>
  </si>
  <si>
    <t>Ford Escort MK II</t>
  </si>
  <si>
    <t>Innocenti Cooper</t>
  </si>
  <si>
    <t>Peugeot 504 Cabrio</t>
  </si>
  <si>
    <t>Sunbeam Ti</t>
  </si>
  <si>
    <t>Simca 1200 S</t>
  </si>
  <si>
    <t>Trans Europ 2800</t>
  </si>
  <si>
    <t>Mini 1300 Cooper</t>
  </si>
  <si>
    <t>VW Golf GTI</t>
  </si>
  <si>
    <t>VW Scirocco</t>
  </si>
  <si>
    <t>VW Cox</t>
  </si>
  <si>
    <t>Sabra Cabrio</t>
  </si>
  <si>
    <t>TVR Taimar</t>
  </si>
  <si>
    <t>Volvo 544</t>
  </si>
  <si>
    <t>Triumph TR 6</t>
  </si>
  <si>
    <t>MGC GT</t>
  </si>
  <si>
    <t>Porsche 914</t>
  </si>
  <si>
    <t>BMW 323 i</t>
  </si>
  <si>
    <t>Lancia Fulvia Monte Carlo</t>
  </si>
  <si>
    <t>MONACHINO Pascal - DELFORGE Benoït</t>
  </si>
  <si>
    <t>BMW 2002 Touring</t>
  </si>
  <si>
    <t>Datsun 240 Z</t>
  </si>
  <si>
    <r>
      <t xml:space="preserve">BRISON Jean-Michel - </t>
    </r>
    <r>
      <rPr>
        <b/>
        <sz val="10"/>
        <rFont val="Arial"/>
        <family val="2"/>
      </rPr>
      <t>BRISON Jacqueline</t>
    </r>
  </si>
  <si>
    <t>Triumph spitfire</t>
  </si>
  <si>
    <t>Autobianchi A112 Abarth</t>
  </si>
  <si>
    <t>COLLARD Georges - DELTONGRE Christian</t>
  </si>
  <si>
    <t>CORLIANO Pol - FRANC Marc</t>
  </si>
  <si>
    <t>Fiat 128 Rally</t>
  </si>
  <si>
    <t>DENEYER Dominique - CORNET Vincent</t>
  </si>
  <si>
    <t>Ford Cortina Lotus</t>
  </si>
  <si>
    <t>FIEVEZ Jacques - FIEVEZ Justin</t>
  </si>
  <si>
    <t>Audi Coupé Quattro</t>
  </si>
  <si>
    <r>
      <t xml:space="preserve"> RONDE DE LA BIERE 2011 - </t>
    </r>
    <r>
      <rPr>
        <b/>
        <sz val="11"/>
        <color indexed="9"/>
        <rFont val="Arial"/>
        <family val="2"/>
      </rPr>
      <t>CLASSIC</t>
    </r>
  </si>
  <si>
    <t>Lancia Beta 2000</t>
  </si>
  <si>
    <r>
      <t xml:space="preserve">FLAMAND Jean-Pierre - </t>
    </r>
    <r>
      <rPr>
        <b/>
        <sz val="10"/>
        <color indexed="8"/>
        <rFont val="Arial"/>
        <family val="2"/>
      </rPr>
      <t>TUERLINGS Anne</t>
    </r>
  </si>
  <si>
    <t>GODFRIND Stéphane - GODFRIND Simon</t>
  </si>
  <si>
    <t>Jensen Healey</t>
  </si>
  <si>
    <t>LIMBOURG Maurice - PIREAU Philippe</t>
  </si>
  <si>
    <t>Ford Escort Mexico</t>
  </si>
  <si>
    <t>LURKIN André - BOQUÉ Alain</t>
  </si>
  <si>
    <t>NSU TTK</t>
  </si>
  <si>
    <r>
      <t xml:space="preserve">MIGNOLET Alain - </t>
    </r>
    <r>
      <rPr>
        <b/>
        <sz val="10"/>
        <color indexed="8"/>
        <rFont val="Arial"/>
        <family val="2"/>
      </rPr>
      <t>MIGNOLET Laurence</t>
    </r>
  </si>
  <si>
    <t>Alpine V6 Turbo</t>
  </si>
  <si>
    <t>NEUVILLE Jean - NEUVILLE Bertrand</t>
  </si>
  <si>
    <t>BMW 2002 Ti</t>
  </si>
  <si>
    <t xml:space="preserve">PLEUGERS Guy - FABRY Philippe </t>
  </si>
  <si>
    <t>BMW 320</t>
  </si>
  <si>
    <t xml:space="preserve">RASQUIN Alan </t>
  </si>
  <si>
    <r>
      <t xml:space="preserve">SERVAIS José - </t>
    </r>
    <r>
      <rPr>
        <b/>
        <sz val="10"/>
        <color indexed="8"/>
        <rFont val="Arial"/>
        <family val="2"/>
      </rPr>
      <t>LENOIR Anne-Marie</t>
    </r>
  </si>
  <si>
    <t>BMW 1800</t>
  </si>
  <si>
    <t>HARDY Jean-Pierre - HARDY Jean-Louis</t>
  </si>
  <si>
    <t>Simca Coupé 1200S</t>
  </si>
  <si>
    <t>Datsun 140 Y</t>
  </si>
  <si>
    <t>VALLEZ Michel - VAN ROY philippe</t>
  </si>
  <si>
    <r>
      <t xml:space="preserve">DE DECKER Jean-Pierre - </t>
    </r>
    <r>
      <rPr>
        <b/>
        <sz val="10"/>
        <rFont val="Arial"/>
        <family val="2"/>
      </rPr>
      <t>PICHON Catherine</t>
    </r>
  </si>
  <si>
    <r>
      <t xml:space="preserve">LEBURTON Pierre - </t>
    </r>
    <r>
      <rPr>
        <b/>
        <sz val="10"/>
        <color indexed="10"/>
        <rFont val="Arial"/>
        <family val="2"/>
      </rPr>
      <t>DEPRET Valérie</t>
    </r>
  </si>
  <si>
    <t>WO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</si>
</sst>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23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P13" sqref="P13"/>
    </sheetView>
  </sheetViews>
  <sheetFormatPr defaultColWidth="11.421875" defaultRowHeight="15"/>
  <cols>
    <col min="1" max="1" width="7.140625" style="0" customWidth="1"/>
    <col min="2" max="2" width="5.7109375" style="0" customWidth="1"/>
    <col min="3" max="3" width="42.8515625" style="0" customWidth="1"/>
    <col min="4" max="4" width="22.57421875" style="0" customWidth="1"/>
    <col min="5" max="5" width="6.8515625" style="0" customWidth="1"/>
    <col min="6" max="6" width="3.421875" style="0" customWidth="1"/>
    <col min="7" max="7" width="3.8515625" style="0" customWidth="1"/>
    <col min="8" max="8" width="4.28125" style="0" customWidth="1"/>
    <col min="9" max="9" width="7.7109375" style="0" customWidth="1"/>
    <col min="10" max="10" width="3.421875" style="0" customWidth="1"/>
    <col min="11" max="11" width="3.8515625" style="0" customWidth="1"/>
    <col min="12" max="12" width="4.28125" style="0" customWidth="1"/>
    <col min="13" max="13" width="7.7109375" style="0" customWidth="1"/>
    <col min="14" max="14" width="10.57421875" style="0" customWidth="1"/>
  </cols>
  <sheetData>
    <row r="1" spans="1:14" ht="15">
      <c r="A1" s="28" t="s">
        <v>96</v>
      </c>
      <c r="B1" s="29"/>
      <c r="C1" s="29"/>
      <c r="D1" s="29"/>
      <c r="E1" s="30"/>
      <c r="F1" s="28" t="s">
        <v>2</v>
      </c>
      <c r="G1" s="29"/>
      <c r="H1" s="29"/>
      <c r="I1" s="30"/>
      <c r="J1" s="29" t="s">
        <v>3</v>
      </c>
      <c r="K1" s="29"/>
      <c r="L1" s="29"/>
      <c r="M1" s="30"/>
      <c r="N1" s="9" t="s">
        <v>14</v>
      </c>
    </row>
    <row r="2" spans="1:14" ht="15">
      <c r="A2" s="6" t="s">
        <v>0</v>
      </c>
      <c r="B2" s="7" t="s">
        <v>11</v>
      </c>
      <c r="C2" s="7" t="s">
        <v>1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6</v>
      </c>
      <c r="K2" s="8" t="s">
        <v>7</v>
      </c>
      <c r="L2" s="7" t="s">
        <v>8</v>
      </c>
      <c r="M2" s="7" t="s">
        <v>9</v>
      </c>
      <c r="N2" s="7" t="s">
        <v>10</v>
      </c>
    </row>
    <row r="3" spans="1:14" ht="15">
      <c r="A3" s="13">
        <v>1</v>
      </c>
      <c r="B3" s="10">
        <v>35</v>
      </c>
      <c r="C3" s="20" t="s">
        <v>119</v>
      </c>
      <c r="D3" s="2" t="s">
        <v>84</v>
      </c>
      <c r="E3" s="14">
        <v>1972</v>
      </c>
      <c r="F3" s="5">
        <v>2</v>
      </c>
      <c r="G3" s="5">
        <v>0</v>
      </c>
      <c r="H3" s="4">
        <v>6</v>
      </c>
      <c r="I3" s="4">
        <f aca="true" t="shared" si="0" ref="I3:I34">(E3/100-19)*(F3*100+G3*300+H3)</f>
        <v>148.31999999999977</v>
      </c>
      <c r="J3" s="5">
        <v>3</v>
      </c>
      <c r="K3" s="5">
        <v>0</v>
      </c>
      <c r="L3" s="4">
        <v>1</v>
      </c>
      <c r="M3" s="4">
        <f aca="true" t="shared" si="1" ref="M3:M34">(E3/100-19)*(J3*100+K3*300+L3)</f>
        <v>216.71999999999966</v>
      </c>
      <c r="N3" s="4">
        <f aca="true" t="shared" si="2" ref="N3:N34">I3+M3</f>
        <v>365.0399999999994</v>
      </c>
    </row>
    <row r="4" spans="1:14" ht="15">
      <c r="A4" s="13">
        <v>2</v>
      </c>
      <c r="B4" s="10">
        <v>39</v>
      </c>
      <c r="C4" s="4" t="s">
        <v>90</v>
      </c>
      <c r="D4" s="4" t="s">
        <v>91</v>
      </c>
      <c r="E4" s="5">
        <v>1973</v>
      </c>
      <c r="F4" s="5">
        <v>3</v>
      </c>
      <c r="G4" s="5">
        <v>0</v>
      </c>
      <c r="H4" s="4">
        <v>100</v>
      </c>
      <c r="I4" s="4">
        <f t="shared" si="0"/>
        <v>292.00000000000017</v>
      </c>
      <c r="J4" s="5">
        <v>2</v>
      </c>
      <c r="K4" s="5">
        <v>0</v>
      </c>
      <c r="L4" s="4">
        <v>3</v>
      </c>
      <c r="M4" s="4">
        <f t="shared" si="1"/>
        <v>148.19000000000008</v>
      </c>
      <c r="N4" s="4">
        <f t="shared" si="2"/>
        <v>440.1900000000003</v>
      </c>
    </row>
    <row r="5" spans="1:14" ht="15">
      <c r="A5" s="13">
        <v>3</v>
      </c>
      <c r="B5" s="10">
        <v>62</v>
      </c>
      <c r="C5" s="1" t="s">
        <v>92</v>
      </c>
      <c r="D5" s="2" t="s">
        <v>56</v>
      </c>
      <c r="E5" s="14">
        <v>1977</v>
      </c>
      <c r="F5" s="5">
        <v>3</v>
      </c>
      <c r="G5" s="5">
        <v>0</v>
      </c>
      <c r="H5" s="4">
        <v>1</v>
      </c>
      <c r="I5" s="4">
        <f t="shared" si="0"/>
        <v>231.76999999999987</v>
      </c>
      <c r="J5" s="5">
        <v>4</v>
      </c>
      <c r="K5" s="5">
        <v>0</v>
      </c>
      <c r="L5" s="4">
        <v>2</v>
      </c>
      <c r="M5" s="4">
        <f t="shared" si="1"/>
        <v>309.53999999999985</v>
      </c>
      <c r="N5" s="4">
        <f t="shared" si="2"/>
        <v>541.3099999999997</v>
      </c>
    </row>
    <row r="6" spans="1:14" ht="15">
      <c r="A6" s="13">
        <v>4</v>
      </c>
      <c r="B6" s="17">
        <v>54</v>
      </c>
      <c r="C6" s="1" t="s">
        <v>42</v>
      </c>
      <c r="D6" s="2" t="s">
        <v>70</v>
      </c>
      <c r="E6" s="14">
        <v>1975</v>
      </c>
      <c r="F6" s="5">
        <v>3</v>
      </c>
      <c r="G6" s="5">
        <v>0</v>
      </c>
      <c r="H6" s="4">
        <v>17</v>
      </c>
      <c r="I6" s="4">
        <f t="shared" si="0"/>
        <v>237.75</v>
      </c>
      <c r="J6" s="5">
        <v>4</v>
      </c>
      <c r="K6" s="5">
        <v>0</v>
      </c>
      <c r="L6" s="4">
        <v>15</v>
      </c>
      <c r="M6" s="4">
        <f t="shared" si="1"/>
        <v>311.25</v>
      </c>
      <c r="N6" s="4">
        <f t="shared" si="2"/>
        <v>549</v>
      </c>
    </row>
    <row r="7" spans="1:14" ht="15">
      <c r="A7" s="13">
        <v>5</v>
      </c>
      <c r="B7" s="10">
        <v>86</v>
      </c>
      <c r="C7" s="1" t="s">
        <v>36</v>
      </c>
      <c r="D7" s="2" t="s">
        <v>13</v>
      </c>
      <c r="E7" s="14">
        <v>1981</v>
      </c>
      <c r="F7" s="5">
        <v>3</v>
      </c>
      <c r="G7" s="5">
        <v>0</v>
      </c>
      <c r="H7" s="4">
        <v>76</v>
      </c>
      <c r="I7" s="4">
        <f t="shared" si="0"/>
        <v>304.5599999999995</v>
      </c>
      <c r="J7" s="5">
        <v>3</v>
      </c>
      <c r="K7" s="5">
        <v>0</v>
      </c>
      <c r="L7" s="4">
        <v>5</v>
      </c>
      <c r="M7" s="4">
        <f t="shared" si="1"/>
        <v>247.0499999999996</v>
      </c>
      <c r="N7" s="4">
        <f t="shared" si="2"/>
        <v>551.6099999999991</v>
      </c>
    </row>
    <row r="8" spans="1:14" ht="15">
      <c r="A8" s="13">
        <v>6</v>
      </c>
      <c r="B8" s="10">
        <v>48</v>
      </c>
      <c r="C8" s="3" t="s">
        <v>33</v>
      </c>
      <c r="D8" s="12" t="s">
        <v>93</v>
      </c>
      <c r="E8" s="14">
        <v>1964</v>
      </c>
      <c r="F8" s="5">
        <v>5</v>
      </c>
      <c r="G8" s="5">
        <v>0</v>
      </c>
      <c r="H8" s="4">
        <v>1</v>
      </c>
      <c r="I8" s="4">
        <f t="shared" si="0"/>
        <v>320.64000000000027</v>
      </c>
      <c r="J8" s="5">
        <v>4</v>
      </c>
      <c r="K8" s="5">
        <v>0</v>
      </c>
      <c r="L8" s="4">
        <v>2</v>
      </c>
      <c r="M8" s="4">
        <f t="shared" si="1"/>
        <v>257.2800000000002</v>
      </c>
      <c r="N8" s="4">
        <f t="shared" si="2"/>
        <v>577.9200000000005</v>
      </c>
    </row>
    <row r="9" spans="1:14" ht="15">
      <c r="A9" s="13">
        <v>7</v>
      </c>
      <c r="B9" s="17">
        <v>50</v>
      </c>
      <c r="C9" s="2" t="s">
        <v>29</v>
      </c>
      <c r="D9" s="2" t="s">
        <v>82</v>
      </c>
      <c r="E9" s="14">
        <v>1974</v>
      </c>
      <c r="F9" s="5">
        <v>4</v>
      </c>
      <c r="G9" s="5">
        <v>0</v>
      </c>
      <c r="H9" s="4">
        <v>2</v>
      </c>
      <c r="I9" s="4">
        <f t="shared" si="0"/>
        <v>297.4799999999994</v>
      </c>
      <c r="J9" s="5">
        <v>4</v>
      </c>
      <c r="K9" s="5">
        <v>0</v>
      </c>
      <c r="L9" s="4">
        <v>3</v>
      </c>
      <c r="M9" s="4">
        <f t="shared" si="1"/>
        <v>298.21999999999935</v>
      </c>
      <c r="N9" s="4">
        <f t="shared" si="2"/>
        <v>595.6999999999987</v>
      </c>
    </row>
    <row r="10" spans="1:14" ht="15">
      <c r="A10" s="13">
        <v>8</v>
      </c>
      <c r="B10" s="17">
        <v>34</v>
      </c>
      <c r="C10" s="2" t="s">
        <v>118</v>
      </c>
      <c r="D10" s="2" t="s">
        <v>85</v>
      </c>
      <c r="E10" s="14">
        <v>1971</v>
      </c>
      <c r="F10" s="5">
        <v>3</v>
      </c>
      <c r="G10" s="5">
        <v>0</v>
      </c>
      <c r="H10" s="4">
        <v>100</v>
      </c>
      <c r="I10" s="4">
        <f t="shared" si="0"/>
        <v>284.00000000000034</v>
      </c>
      <c r="J10" s="5">
        <v>4</v>
      </c>
      <c r="K10" s="5">
        <v>0</v>
      </c>
      <c r="L10" s="4">
        <v>42</v>
      </c>
      <c r="M10" s="4">
        <f t="shared" si="1"/>
        <v>313.8200000000004</v>
      </c>
      <c r="N10" s="4">
        <f t="shared" si="2"/>
        <v>597.8200000000007</v>
      </c>
    </row>
    <row r="11" spans="1:14" ht="15">
      <c r="A11" s="13">
        <v>9</v>
      </c>
      <c r="B11" s="10">
        <v>52</v>
      </c>
      <c r="C11" s="1" t="s">
        <v>24</v>
      </c>
      <c r="D11" s="2" t="s">
        <v>65</v>
      </c>
      <c r="E11" s="14">
        <v>1975</v>
      </c>
      <c r="F11" s="5">
        <v>4</v>
      </c>
      <c r="G11" s="5">
        <v>0</v>
      </c>
      <c r="H11" s="4">
        <v>5</v>
      </c>
      <c r="I11" s="4">
        <f t="shared" si="0"/>
        <v>303.75</v>
      </c>
      <c r="J11" s="5">
        <v>4</v>
      </c>
      <c r="K11" s="5">
        <v>0</v>
      </c>
      <c r="L11" s="4">
        <v>5</v>
      </c>
      <c r="M11" s="4">
        <f t="shared" si="1"/>
        <v>303.75</v>
      </c>
      <c r="N11" s="4">
        <f t="shared" si="2"/>
        <v>607.5</v>
      </c>
    </row>
    <row r="12" spans="1:14" ht="15">
      <c r="A12" s="13">
        <v>10</v>
      </c>
      <c r="B12" s="10">
        <v>84</v>
      </c>
      <c r="C12" s="2" t="s">
        <v>39</v>
      </c>
      <c r="D12" s="2" t="s">
        <v>68</v>
      </c>
      <c r="E12" s="14">
        <v>1980</v>
      </c>
      <c r="F12" s="5">
        <v>5</v>
      </c>
      <c r="G12" s="5">
        <v>0</v>
      </c>
      <c r="H12" s="4">
        <v>6</v>
      </c>
      <c r="I12" s="4">
        <f t="shared" si="0"/>
        <v>404.80000000000035</v>
      </c>
      <c r="J12" s="5">
        <v>3</v>
      </c>
      <c r="K12" s="5">
        <v>0</v>
      </c>
      <c r="L12" s="4">
        <v>1</v>
      </c>
      <c r="M12" s="4">
        <f t="shared" si="1"/>
        <v>240.8000000000002</v>
      </c>
      <c r="N12" s="4">
        <f t="shared" si="2"/>
        <v>645.6000000000006</v>
      </c>
    </row>
    <row r="13" spans="1:14" ht="15">
      <c r="A13" s="13">
        <v>11</v>
      </c>
      <c r="B13" s="17">
        <v>88</v>
      </c>
      <c r="C13" s="1" t="s">
        <v>28</v>
      </c>
      <c r="D13" s="2" t="s">
        <v>81</v>
      </c>
      <c r="E13" s="14">
        <v>1981</v>
      </c>
      <c r="F13" s="5">
        <v>4</v>
      </c>
      <c r="G13" s="5">
        <v>0</v>
      </c>
      <c r="H13" s="4">
        <v>4</v>
      </c>
      <c r="I13" s="4">
        <f t="shared" si="0"/>
        <v>327.2399999999995</v>
      </c>
      <c r="J13" s="5">
        <v>4</v>
      </c>
      <c r="K13" s="5">
        <v>0</v>
      </c>
      <c r="L13" s="4">
        <v>3</v>
      </c>
      <c r="M13" s="4">
        <f t="shared" si="1"/>
        <v>326.4299999999995</v>
      </c>
      <c r="N13" s="4">
        <f t="shared" si="2"/>
        <v>653.6699999999989</v>
      </c>
    </row>
    <row r="14" spans="1:14" ht="15">
      <c r="A14" s="13">
        <v>12</v>
      </c>
      <c r="B14" s="10">
        <v>63</v>
      </c>
      <c r="C14" s="1" t="s">
        <v>34</v>
      </c>
      <c r="D14" s="2" t="s">
        <v>60</v>
      </c>
      <c r="E14" s="14">
        <v>1977</v>
      </c>
      <c r="F14" s="5">
        <v>5</v>
      </c>
      <c r="G14" s="5">
        <v>0</v>
      </c>
      <c r="H14" s="4">
        <v>3</v>
      </c>
      <c r="I14" s="4">
        <f t="shared" si="0"/>
        <v>387.3099999999998</v>
      </c>
      <c r="J14" s="5">
        <v>4</v>
      </c>
      <c r="K14" s="5">
        <v>0</v>
      </c>
      <c r="L14" s="4">
        <v>2</v>
      </c>
      <c r="M14" s="4">
        <f t="shared" si="1"/>
        <v>309.53999999999985</v>
      </c>
      <c r="N14" s="4">
        <f t="shared" si="2"/>
        <v>696.8499999999997</v>
      </c>
    </row>
    <row r="15" spans="1:14" ht="15">
      <c r="A15" s="13">
        <v>13</v>
      </c>
      <c r="B15" s="11">
        <v>105</v>
      </c>
      <c r="C15" s="4" t="s">
        <v>114</v>
      </c>
      <c r="D15" s="4" t="s">
        <v>115</v>
      </c>
      <c r="E15" s="5">
        <v>1969</v>
      </c>
      <c r="F15" s="5">
        <v>7</v>
      </c>
      <c r="G15" s="5">
        <v>0</v>
      </c>
      <c r="H15" s="4">
        <v>5</v>
      </c>
      <c r="I15" s="4">
        <f t="shared" si="0"/>
        <v>486.4500000000009</v>
      </c>
      <c r="J15" s="5">
        <v>3</v>
      </c>
      <c r="K15" s="5">
        <v>0</v>
      </c>
      <c r="L15" s="4">
        <v>7</v>
      </c>
      <c r="M15" s="4">
        <f t="shared" si="1"/>
        <v>211.83000000000038</v>
      </c>
      <c r="N15" s="4">
        <f t="shared" si="2"/>
        <v>698.2800000000013</v>
      </c>
    </row>
    <row r="16" spans="1:14" ht="15">
      <c r="A16" s="13">
        <v>14</v>
      </c>
      <c r="B16" s="10">
        <v>71</v>
      </c>
      <c r="C16" s="1" t="s">
        <v>21</v>
      </c>
      <c r="D16" s="2" t="s">
        <v>61</v>
      </c>
      <c r="E16" s="14">
        <v>1979</v>
      </c>
      <c r="F16" s="5">
        <v>5</v>
      </c>
      <c r="G16" s="5">
        <v>0</v>
      </c>
      <c r="H16" s="4">
        <v>2</v>
      </c>
      <c r="I16" s="4">
        <f t="shared" si="0"/>
        <v>396.5799999999996</v>
      </c>
      <c r="J16" s="5">
        <v>4</v>
      </c>
      <c r="K16" s="5">
        <v>0</v>
      </c>
      <c r="L16" s="4">
        <v>4</v>
      </c>
      <c r="M16" s="4">
        <f t="shared" si="1"/>
        <v>319.1599999999996</v>
      </c>
      <c r="N16" s="4">
        <f t="shared" si="2"/>
        <v>715.7399999999992</v>
      </c>
    </row>
    <row r="17" spans="1:14" ht="15">
      <c r="A17" s="13">
        <v>15</v>
      </c>
      <c r="B17" s="10">
        <v>66</v>
      </c>
      <c r="C17" s="2" t="s">
        <v>18</v>
      </c>
      <c r="D17" s="2" t="s">
        <v>55</v>
      </c>
      <c r="E17" s="14">
        <v>1978</v>
      </c>
      <c r="F17" s="5">
        <v>5</v>
      </c>
      <c r="G17" s="5">
        <v>0</v>
      </c>
      <c r="H17" s="4">
        <v>10</v>
      </c>
      <c r="I17" s="4">
        <f t="shared" si="0"/>
        <v>397.8000000000006</v>
      </c>
      <c r="J17" s="5">
        <v>4</v>
      </c>
      <c r="K17" s="5">
        <v>0</v>
      </c>
      <c r="L17" s="4">
        <v>13</v>
      </c>
      <c r="M17" s="4">
        <f t="shared" si="1"/>
        <v>322.14000000000044</v>
      </c>
      <c r="N17" s="4">
        <f t="shared" si="2"/>
        <v>719.940000000001</v>
      </c>
    </row>
    <row r="18" spans="1:16" ht="15">
      <c r="A18" s="13">
        <v>16</v>
      </c>
      <c r="B18" s="17">
        <v>44</v>
      </c>
      <c r="C18" s="1" t="s">
        <v>50</v>
      </c>
      <c r="D18" s="2" t="s">
        <v>80</v>
      </c>
      <c r="E18" s="14">
        <v>1973</v>
      </c>
      <c r="F18" s="5">
        <v>6</v>
      </c>
      <c r="G18" s="5">
        <v>0</v>
      </c>
      <c r="H18" s="4">
        <v>4</v>
      </c>
      <c r="I18" s="4">
        <f t="shared" si="0"/>
        <v>440.92000000000024</v>
      </c>
      <c r="J18" s="5">
        <v>4</v>
      </c>
      <c r="K18" s="5">
        <v>0</v>
      </c>
      <c r="L18" s="4">
        <v>1</v>
      </c>
      <c r="M18" s="4">
        <f t="shared" si="1"/>
        <v>292.7300000000002</v>
      </c>
      <c r="N18" s="4">
        <f t="shared" si="2"/>
        <v>733.6500000000004</v>
      </c>
      <c r="P18" t="s">
        <v>12</v>
      </c>
    </row>
    <row r="19" spans="1:14" ht="15">
      <c r="A19" s="13">
        <v>17</v>
      </c>
      <c r="B19" s="10">
        <v>61</v>
      </c>
      <c r="C19" s="1" t="s">
        <v>17</v>
      </c>
      <c r="D19" s="2" t="s">
        <v>53</v>
      </c>
      <c r="E19" s="14">
        <v>1977</v>
      </c>
      <c r="F19" s="5">
        <v>6</v>
      </c>
      <c r="G19" s="5">
        <v>0</v>
      </c>
      <c r="H19" s="4">
        <v>4</v>
      </c>
      <c r="I19" s="4">
        <f t="shared" si="0"/>
        <v>465.07999999999976</v>
      </c>
      <c r="J19" s="5">
        <v>4</v>
      </c>
      <c r="K19" s="5">
        <v>0</v>
      </c>
      <c r="L19" s="4">
        <v>1</v>
      </c>
      <c r="M19" s="4">
        <f t="shared" si="1"/>
        <v>308.7699999999998</v>
      </c>
      <c r="N19" s="4">
        <f t="shared" si="2"/>
        <v>773.8499999999996</v>
      </c>
    </row>
    <row r="20" spans="1:14" ht="15">
      <c r="A20" s="13">
        <v>18</v>
      </c>
      <c r="B20" s="17">
        <v>8</v>
      </c>
      <c r="C20" s="1" t="s">
        <v>48</v>
      </c>
      <c r="D20" s="2" t="s">
        <v>77</v>
      </c>
      <c r="E20" s="14">
        <v>1964</v>
      </c>
      <c r="F20" s="5">
        <v>8</v>
      </c>
      <c r="G20" s="5">
        <v>0</v>
      </c>
      <c r="H20" s="4">
        <v>35</v>
      </c>
      <c r="I20" s="4">
        <f t="shared" si="0"/>
        <v>534.4000000000004</v>
      </c>
      <c r="J20" s="5">
        <v>3</v>
      </c>
      <c r="K20" s="5">
        <v>0</v>
      </c>
      <c r="L20" s="4">
        <v>100</v>
      </c>
      <c r="M20" s="4">
        <f t="shared" si="1"/>
        <v>256.0000000000002</v>
      </c>
      <c r="N20" s="4">
        <f t="shared" si="2"/>
        <v>790.4000000000007</v>
      </c>
    </row>
    <row r="21" spans="1:14" ht="15">
      <c r="A21" s="13">
        <v>19</v>
      </c>
      <c r="B21" s="17">
        <v>55</v>
      </c>
      <c r="C21" s="2" t="s">
        <v>43</v>
      </c>
      <c r="D21" s="2" t="s">
        <v>71</v>
      </c>
      <c r="E21" s="14">
        <v>1975</v>
      </c>
      <c r="F21" s="5">
        <v>7</v>
      </c>
      <c r="G21" s="5">
        <v>0</v>
      </c>
      <c r="H21" s="4">
        <v>100</v>
      </c>
      <c r="I21" s="4">
        <f t="shared" si="0"/>
        <v>600</v>
      </c>
      <c r="J21" s="5">
        <v>2</v>
      </c>
      <c r="K21" s="5">
        <v>0</v>
      </c>
      <c r="L21" s="4">
        <v>100</v>
      </c>
      <c r="M21" s="4">
        <f t="shared" si="1"/>
        <v>225</v>
      </c>
      <c r="N21" s="4">
        <f t="shared" si="2"/>
        <v>825</v>
      </c>
    </row>
    <row r="22" spans="1:14" ht="15">
      <c r="A22" s="13">
        <v>20</v>
      </c>
      <c r="B22" s="10">
        <v>90</v>
      </c>
      <c r="C22" s="1" t="s">
        <v>30</v>
      </c>
      <c r="D22" s="2" t="s">
        <v>53</v>
      </c>
      <c r="E22" s="14">
        <v>1982</v>
      </c>
      <c r="F22" s="5">
        <v>6</v>
      </c>
      <c r="G22" s="5">
        <v>0</v>
      </c>
      <c r="H22" s="4">
        <v>100</v>
      </c>
      <c r="I22" s="4">
        <f t="shared" si="0"/>
        <v>574.0000000000002</v>
      </c>
      <c r="J22" s="5">
        <v>3</v>
      </c>
      <c r="K22" s="5">
        <v>0</v>
      </c>
      <c r="L22" s="4">
        <v>32</v>
      </c>
      <c r="M22" s="4">
        <f t="shared" si="1"/>
        <v>272.2400000000001</v>
      </c>
      <c r="N22" s="4">
        <f t="shared" si="2"/>
        <v>846.2400000000004</v>
      </c>
    </row>
    <row r="23" spans="1:14" ht="15">
      <c r="A23" s="13">
        <v>21</v>
      </c>
      <c r="B23" s="17">
        <v>64</v>
      </c>
      <c r="C23" s="1" t="s">
        <v>41</v>
      </c>
      <c r="D23" s="2" t="s">
        <v>56</v>
      </c>
      <c r="E23" s="14">
        <v>1977</v>
      </c>
      <c r="F23" s="5">
        <v>6</v>
      </c>
      <c r="G23" s="5">
        <v>0</v>
      </c>
      <c r="H23" s="4">
        <v>1</v>
      </c>
      <c r="I23" s="4">
        <f t="shared" si="0"/>
        <v>462.76999999999975</v>
      </c>
      <c r="J23" s="5">
        <v>5</v>
      </c>
      <c r="K23" s="5">
        <v>0</v>
      </c>
      <c r="L23" s="4">
        <v>5</v>
      </c>
      <c r="M23" s="4">
        <f t="shared" si="1"/>
        <v>388.8499999999998</v>
      </c>
      <c r="N23" s="4">
        <f t="shared" si="2"/>
        <v>851.6199999999995</v>
      </c>
    </row>
    <row r="24" spans="1:14" ht="15">
      <c r="A24" s="13">
        <v>22</v>
      </c>
      <c r="B24" s="10">
        <v>10</v>
      </c>
      <c r="C24" s="2" t="s">
        <v>31</v>
      </c>
      <c r="D24" s="2" t="s">
        <v>54</v>
      </c>
      <c r="E24" s="14">
        <v>1966</v>
      </c>
      <c r="F24" s="5">
        <v>9</v>
      </c>
      <c r="G24" s="5">
        <v>0</v>
      </c>
      <c r="H24" s="4">
        <v>7</v>
      </c>
      <c r="I24" s="4">
        <f t="shared" si="0"/>
        <v>598.6200000000001</v>
      </c>
      <c r="J24" s="5">
        <v>4</v>
      </c>
      <c r="K24" s="5">
        <v>0</v>
      </c>
      <c r="L24" s="4">
        <v>6</v>
      </c>
      <c r="M24" s="4">
        <f t="shared" si="1"/>
        <v>267.96000000000004</v>
      </c>
      <c r="N24" s="4">
        <f t="shared" si="2"/>
        <v>866.5800000000002</v>
      </c>
    </row>
    <row r="25" spans="1:14" ht="15">
      <c r="A25" s="13">
        <v>23</v>
      </c>
      <c r="B25" s="10">
        <v>23</v>
      </c>
      <c r="C25" s="1" t="s">
        <v>20</v>
      </c>
      <c r="D25" s="12" t="s">
        <v>58</v>
      </c>
      <c r="E25" s="15">
        <v>1971</v>
      </c>
      <c r="F25" s="5">
        <v>8</v>
      </c>
      <c r="G25" s="5">
        <v>0</v>
      </c>
      <c r="H25" s="4">
        <v>12</v>
      </c>
      <c r="I25" s="4">
        <f t="shared" si="0"/>
        <v>576.5200000000007</v>
      </c>
      <c r="J25" s="5">
        <v>4</v>
      </c>
      <c r="K25" s="5">
        <v>0</v>
      </c>
      <c r="L25" s="4">
        <v>14</v>
      </c>
      <c r="M25" s="4">
        <f t="shared" si="1"/>
        <v>293.94000000000034</v>
      </c>
      <c r="N25" s="4">
        <f t="shared" si="2"/>
        <v>870.460000000001</v>
      </c>
    </row>
    <row r="26" spans="1:14" ht="15">
      <c r="A26" s="13">
        <v>24</v>
      </c>
      <c r="B26" s="10">
        <v>33</v>
      </c>
      <c r="C26" s="16" t="s">
        <v>37</v>
      </c>
      <c r="D26" s="16" t="s">
        <v>113</v>
      </c>
      <c r="E26" s="14">
        <v>1972</v>
      </c>
      <c r="F26" s="5">
        <v>8</v>
      </c>
      <c r="G26" s="5">
        <v>0</v>
      </c>
      <c r="H26" s="4">
        <v>5</v>
      </c>
      <c r="I26" s="4">
        <f t="shared" si="0"/>
        <v>579.5999999999991</v>
      </c>
      <c r="J26" s="5">
        <v>4</v>
      </c>
      <c r="K26" s="5">
        <v>0</v>
      </c>
      <c r="L26" s="4">
        <v>6</v>
      </c>
      <c r="M26" s="4">
        <f t="shared" si="1"/>
        <v>292.31999999999954</v>
      </c>
      <c r="N26" s="4">
        <f t="shared" si="2"/>
        <v>871.9199999999987</v>
      </c>
    </row>
    <row r="27" spans="1:14" ht="15">
      <c r="A27" s="13">
        <v>25</v>
      </c>
      <c r="B27" s="10">
        <v>27</v>
      </c>
      <c r="C27" s="1" t="s">
        <v>23</v>
      </c>
      <c r="D27" s="2" t="s">
        <v>64</v>
      </c>
      <c r="E27" s="14">
        <v>1972</v>
      </c>
      <c r="F27" s="5">
        <v>8</v>
      </c>
      <c r="G27" s="5">
        <v>0</v>
      </c>
      <c r="H27" s="4">
        <v>9</v>
      </c>
      <c r="I27" s="4">
        <f t="shared" si="0"/>
        <v>582.4799999999991</v>
      </c>
      <c r="J27" s="5">
        <v>4</v>
      </c>
      <c r="K27" s="5">
        <v>0</v>
      </c>
      <c r="L27" s="4">
        <v>4</v>
      </c>
      <c r="M27" s="4">
        <f t="shared" si="1"/>
        <v>290.87999999999954</v>
      </c>
      <c r="N27" s="4">
        <f t="shared" si="2"/>
        <v>873.3599999999986</v>
      </c>
    </row>
    <row r="28" spans="1:14" ht="15">
      <c r="A28" s="13">
        <v>26</v>
      </c>
      <c r="B28" s="17">
        <v>29</v>
      </c>
      <c r="C28" s="2" t="s">
        <v>26</v>
      </c>
      <c r="D28" s="2" t="s">
        <v>72</v>
      </c>
      <c r="E28" s="14">
        <v>1982</v>
      </c>
      <c r="F28" s="5">
        <v>6</v>
      </c>
      <c r="G28" s="5">
        <v>0</v>
      </c>
      <c r="H28" s="4">
        <v>69</v>
      </c>
      <c r="I28" s="4">
        <f t="shared" si="0"/>
        <v>548.5800000000002</v>
      </c>
      <c r="J28" s="5">
        <v>4</v>
      </c>
      <c r="K28" s="5">
        <v>0</v>
      </c>
      <c r="L28" s="4">
        <v>25</v>
      </c>
      <c r="M28" s="4">
        <f t="shared" si="1"/>
        <v>348.5000000000001</v>
      </c>
      <c r="N28" s="4">
        <f t="shared" si="2"/>
        <v>897.0800000000003</v>
      </c>
    </row>
    <row r="29" spans="1:14" ht="15">
      <c r="A29" s="13">
        <v>27</v>
      </c>
      <c r="B29" s="10">
        <v>82</v>
      </c>
      <c r="C29" s="1" t="s">
        <v>19</v>
      </c>
      <c r="D29" s="2" t="s">
        <v>57</v>
      </c>
      <c r="E29" s="14">
        <v>1980</v>
      </c>
      <c r="F29" s="5">
        <v>7</v>
      </c>
      <c r="G29" s="5">
        <v>0</v>
      </c>
      <c r="H29" s="4">
        <v>40</v>
      </c>
      <c r="I29" s="4">
        <f t="shared" si="0"/>
        <v>592.0000000000006</v>
      </c>
      <c r="J29" s="5">
        <v>4</v>
      </c>
      <c r="K29" s="5">
        <v>0</v>
      </c>
      <c r="L29" s="4">
        <v>32</v>
      </c>
      <c r="M29" s="4">
        <f t="shared" si="1"/>
        <v>345.6000000000003</v>
      </c>
      <c r="N29" s="4">
        <f t="shared" si="2"/>
        <v>937.6000000000008</v>
      </c>
    </row>
    <row r="30" spans="1:14" ht="15">
      <c r="A30" s="13">
        <v>28</v>
      </c>
      <c r="B30" s="10">
        <v>41</v>
      </c>
      <c r="C30" s="1" t="s">
        <v>25</v>
      </c>
      <c r="D30" s="2" t="s">
        <v>67</v>
      </c>
      <c r="E30" s="14">
        <v>1973</v>
      </c>
      <c r="F30" s="5">
        <v>8</v>
      </c>
      <c r="G30" s="5">
        <v>0</v>
      </c>
      <c r="H30" s="4">
        <v>82</v>
      </c>
      <c r="I30" s="4">
        <f t="shared" si="0"/>
        <v>643.8600000000004</v>
      </c>
      <c r="J30" s="5">
        <v>4</v>
      </c>
      <c r="K30" s="5">
        <v>0</v>
      </c>
      <c r="L30" s="4">
        <v>6</v>
      </c>
      <c r="M30" s="4">
        <f t="shared" si="1"/>
        <v>296.38000000000017</v>
      </c>
      <c r="N30" s="4">
        <f t="shared" si="2"/>
        <v>940.2400000000005</v>
      </c>
    </row>
    <row r="31" spans="1:14" ht="15">
      <c r="A31" s="13">
        <v>29</v>
      </c>
      <c r="B31" s="10">
        <v>53</v>
      </c>
      <c r="C31" s="19" t="s">
        <v>38</v>
      </c>
      <c r="D31" s="2" t="s">
        <v>66</v>
      </c>
      <c r="E31" s="18">
        <v>1975</v>
      </c>
      <c r="F31" s="5">
        <v>8</v>
      </c>
      <c r="G31" s="5">
        <v>0</v>
      </c>
      <c r="H31" s="4">
        <v>37</v>
      </c>
      <c r="I31" s="4">
        <f t="shared" si="0"/>
        <v>627.75</v>
      </c>
      <c r="J31" s="5">
        <v>4</v>
      </c>
      <c r="K31" s="5">
        <v>0</v>
      </c>
      <c r="L31" s="4">
        <v>28</v>
      </c>
      <c r="M31" s="4">
        <f t="shared" si="1"/>
        <v>321</v>
      </c>
      <c r="N31" s="4">
        <f t="shared" si="2"/>
        <v>948.75</v>
      </c>
    </row>
    <row r="32" spans="1:14" ht="15">
      <c r="A32" s="13">
        <v>30</v>
      </c>
      <c r="B32" s="10">
        <v>70</v>
      </c>
      <c r="C32" s="1" t="s">
        <v>16</v>
      </c>
      <c r="D32" s="2" t="s">
        <v>52</v>
      </c>
      <c r="E32" s="14">
        <v>1979</v>
      </c>
      <c r="F32" s="5">
        <v>8</v>
      </c>
      <c r="G32" s="5">
        <v>0</v>
      </c>
      <c r="H32" s="4">
        <v>14</v>
      </c>
      <c r="I32" s="4">
        <f t="shared" si="0"/>
        <v>643.0599999999993</v>
      </c>
      <c r="J32" s="5">
        <v>4</v>
      </c>
      <c r="K32" s="5">
        <v>0</v>
      </c>
      <c r="L32" s="4">
        <v>0</v>
      </c>
      <c r="M32" s="4">
        <f t="shared" si="1"/>
        <v>315.99999999999966</v>
      </c>
      <c r="N32" s="4">
        <f t="shared" si="2"/>
        <v>959.0599999999989</v>
      </c>
    </row>
    <row r="33" spans="1:14" ht="15">
      <c r="A33" s="13">
        <v>31</v>
      </c>
      <c r="B33" s="17">
        <v>73</v>
      </c>
      <c r="C33" s="1" t="s">
        <v>46</v>
      </c>
      <c r="D33" s="2" t="s">
        <v>65</v>
      </c>
      <c r="E33" s="14">
        <v>1979</v>
      </c>
      <c r="F33" s="5">
        <v>8</v>
      </c>
      <c r="G33" s="5">
        <v>0</v>
      </c>
      <c r="H33" s="4">
        <v>10</v>
      </c>
      <c r="I33" s="4">
        <f t="shared" si="0"/>
        <v>639.8999999999993</v>
      </c>
      <c r="J33" s="5">
        <v>4</v>
      </c>
      <c r="K33" s="5">
        <v>0</v>
      </c>
      <c r="L33" s="4">
        <v>7</v>
      </c>
      <c r="M33" s="4">
        <f t="shared" si="1"/>
        <v>321.52999999999963</v>
      </c>
      <c r="N33" s="4">
        <f t="shared" si="2"/>
        <v>961.4299999999989</v>
      </c>
    </row>
    <row r="34" spans="1:14" ht="15">
      <c r="A34" s="13">
        <v>32</v>
      </c>
      <c r="B34" s="10">
        <v>9</v>
      </c>
      <c r="C34" s="2" t="s">
        <v>15</v>
      </c>
      <c r="D34" s="2" t="s">
        <v>51</v>
      </c>
      <c r="E34" s="14">
        <v>1965</v>
      </c>
      <c r="F34" s="5">
        <v>9</v>
      </c>
      <c r="G34" s="5">
        <v>1</v>
      </c>
      <c r="H34" s="4">
        <v>12</v>
      </c>
      <c r="I34" s="4">
        <f t="shared" si="0"/>
        <v>787.7999999999982</v>
      </c>
      <c r="J34" s="5">
        <v>3</v>
      </c>
      <c r="K34" s="5">
        <v>0</v>
      </c>
      <c r="L34" s="4">
        <v>6</v>
      </c>
      <c r="M34" s="4">
        <f t="shared" si="1"/>
        <v>198.89999999999958</v>
      </c>
      <c r="N34" s="4">
        <f t="shared" si="2"/>
        <v>986.6999999999978</v>
      </c>
    </row>
    <row r="35" spans="1:14" ht="15">
      <c r="A35" s="13">
        <v>33</v>
      </c>
      <c r="B35" s="10">
        <v>58</v>
      </c>
      <c r="C35" s="2" t="s">
        <v>86</v>
      </c>
      <c r="D35" s="2" t="s">
        <v>87</v>
      </c>
      <c r="E35" s="14">
        <v>1976</v>
      </c>
      <c r="F35" s="5">
        <v>8</v>
      </c>
      <c r="G35" s="5">
        <v>0</v>
      </c>
      <c r="H35" s="4">
        <v>100</v>
      </c>
      <c r="I35" s="4">
        <f aca="true" t="shared" si="3" ref="I35:I66">(E35/100-19)*(F35*100+G35*300+H35)</f>
        <v>684.0000000000014</v>
      </c>
      <c r="J35" s="5">
        <v>4</v>
      </c>
      <c r="K35" s="5">
        <v>0</v>
      </c>
      <c r="L35" s="4">
        <v>7</v>
      </c>
      <c r="M35" s="4">
        <f aca="true" t="shared" si="4" ref="M35:M66">(E35/100-19)*(J35*100+K35*300+L35)</f>
        <v>309.3200000000006</v>
      </c>
      <c r="N35" s="4">
        <f aca="true" t="shared" si="5" ref="N35:N66">I35+M35</f>
        <v>993.320000000002</v>
      </c>
    </row>
    <row r="36" spans="1:14" ht="15">
      <c r="A36" s="13">
        <v>34</v>
      </c>
      <c r="B36" s="17">
        <v>72</v>
      </c>
      <c r="C36" s="1" t="s">
        <v>83</v>
      </c>
      <c r="D36" s="2" t="s">
        <v>53</v>
      </c>
      <c r="E36" s="14">
        <v>1979</v>
      </c>
      <c r="F36" s="5">
        <v>8</v>
      </c>
      <c r="G36" s="5">
        <v>0</v>
      </c>
      <c r="H36" s="4">
        <v>1</v>
      </c>
      <c r="I36" s="4">
        <f t="shared" si="3"/>
        <v>632.7899999999993</v>
      </c>
      <c r="J36" s="5">
        <v>4</v>
      </c>
      <c r="K36" s="5">
        <v>0</v>
      </c>
      <c r="L36" s="4">
        <v>65</v>
      </c>
      <c r="M36" s="4">
        <f t="shared" si="4"/>
        <v>367.3499999999996</v>
      </c>
      <c r="N36" s="4">
        <f t="shared" si="5"/>
        <v>1000.139999999999</v>
      </c>
    </row>
    <row r="37" spans="1:14" ht="15">
      <c r="A37" s="13">
        <v>35</v>
      </c>
      <c r="B37" s="17">
        <v>16</v>
      </c>
      <c r="C37" s="1" t="s">
        <v>27</v>
      </c>
      <c r="D37" s="2" t="s">
        <v>79</v>
      </c>
      <c r="E37" s="14">
        <v>1968</v>
      </c>
      <c r="F37" s="5">
        <v>10</v>
      </c>
      <c r="G37" s="5">
        <v>0</v>
      </c>
      <c r="H37" s="4">
        <v>100</v>
      </c>
      <c r="I37" s="4">
        <f t="shared" si="3"/>
        <v>747.9999999999997</v>
      </c>
      <c r="J37" s="5">
        <v>4</v>
      </c>
      <c r="K37" s="5">
        <v>0</v>
      </c>
      <c r="L37" s="4">
        <v>11</v>
      </c>
      <c r="M37" s="4">
        <f t="shared" si="4"/>
        <v>279.4799999999999</v>
      </c>
      <c r="N37" s="4">
        <f t="shared" si="5"/>
        <v>1027.4799999999996</v>
      </c>
    </row>
    <row r="38" spans="1:14" ht="15">
      <c r="A38" s="13">
        <v>36</v>
      </c>
      <c r="B38" s="17">
        <v>49</v>
      </c>
      <c r="C38" s="4" t="s">
        <v>112</v>
      </c>
      <c r="D38" s="4" t="s">
        <v>59</v>
      </c>
      <c r="E38" s="5">
        <v>1974</v>
      </c>
      <c r="F38" s="5">
        <v>10</v>
      </c>
      <c r="G38" s="5">
        <v>0</v>
      </c>
      <c r="H38" s="4">
        <v>6</v>
      </c>
      <c r="I38" s="4">
        <f t="shared" si="3"/>
        <v>744.4399999999985</v>
      </c>
      <c r="J38" s="5">
        <v>4</v>
      </c>
      <c r="K38" s="5">
        <v>0</v>
      </c>
      <c r="L38" s="4">
        <v>3</v>
      </c>
      <c r="M38" s="4">
        <f t="shared" si="4"/>
        <v>298.21999999999935</v>
      </c>
      <c r="N38" s="4">
        <f t="shared" si="5"/>
        <v>1042.6599999999978</v>
      </c>
    </row>
    <row r="39" spans="1:14" ht="15">
      <c r="A39" s="13">
        <v>37</v>
      </c>
      <c r="B39" s="17">
        <v>87</v>
      </c>
      <c r="C39" s="4" t="s">
        <v>109</v>
      </c>
      <c r="D39" s="4" t="s">
        <v>110</v>
      </c>
      <c r="E39" s="5">
        <v>1981</v>
      </c>
      <c r="F39" s="5">
        <v>5</v>
      </c>
      <c r="G39" s="5">
        <v>1</v>
      </c>
      <c r="H39" s="4">
        <v>73</v>
      </c>
      <c r="I39" s="4">
        <f t="shared" si="3"/>
        <v>707.1299999999989</v>
      </c>
      <c r="J39" s="5">
        <v>4</v>
      </c>
      <c r="K39" s="5">
        <v>0</v>
      </c>
      <c r="L39" s="4">
        <v>48</v>
      </c>
      <c r="M39" s="4">
        <f t="shared" si="4"/>
        <v>362.8799999999994</v>
      </c>
      <c r="N39" s="4">
        <f t="shared" si="5"/>
        <v>1070.0099999999984</v>
      </c>
    </row>
    <row r="40" spans="1:14" ht="15">
      <c r="A40" s="13">
        <v>38</v>
      </c>
      <c r="B40" s="17">
        <v>25</v>
      </c>
      <c r="C40" s="1" t="s">
        <v>117</v>
      </c>
      <c r="D40" s="2" t="s">
        <v>116</v>
      </c>
      <c r="E40" s="14">
        <v>1979</v>
      </c>
      <c r="F40" s="5">
        <v>9</v>
      </c>
      <c r="G40" s="5">
        <v>0</v>
      </c>
      <c r="H40" s="4">
        <v>27</v>
      </c>
      <c r="I40" s="4">
        <f t="shared" si="3"/>
        <v>732.3299999999992</v>
      </c>
      <c r="J40" s="5">
        <v>5</v>
      </c>
      <c r="K40" s="5">
        <v>0</v>
      </c>
      <c r="L40" s="4">
        <v>7</v>
      </c>
      <c r="M40" s="4">
        <f t="shared" si="4"/>
        <v>400.5299999999996</v>
      </c>
      <c r="N40" s="4">
        <f t="shared" si="5"/>
        <v>1132.8599999999988</v>
      </c>
    </row>
    <row r="41" spans="1:14" ht="15">
      <c r="A41" s="13">
        <v>39</v>
      </c>
      <c r="B41" s="10">
        <v>20</v>
      </c>
      <c r="C41" s="4" t="s">
        <v>101</v>
      </c>
      <c r="D41" s="4" t="s">
        <v>102</v>
      </c>
      <c r="E41" s="5">
        <v>1970</v>
      </c>
      <c r="F41" s="5">
        <v>9</v>
      </c>
      <c r="G41" s="5">
        <v>0</v>
      </c>
      <c r="H41" s="4">
        <v>100</v>
      </c>
      <c r="I41" s="4">
        <f t="shared" si="3"/>
        <v>699.9999999999993</v>
      </c>
      <c r="J41" s="5">
        <v>6</v>
      </c>
      <c r="K41" s="5">
        <v>0</v>
      </c>
      <c r="L41" s="4">
        <v>24</v>
      </c>
      <c r="M41" s="4">
        <f t="shared" si="4"/>
        <v>436.79999999999956</v>
      </c>
      <c r="N41" s="4">
        <f t="shared" si="5"/>
        <v>1136.7999999999988</v>
      </c>
    </row>
    <row r="42" spans="1:14" ht="15">
      <c r="A42" s="13">
        <v>46</v>
      </c>
      <c r="B42" s="10">
        <v>28</v>
      </c>
      <c r="C42" s="4" t="s">
        <v>103</v>
      </c>
      <c r="D42" s="4" t="s">
        <v>104</v>
      </c>
      <c r="E42" s="5">
        <v>1972</v>
      </c>
      <c r="F42" s="5">
        <v>8</v>
      </c>
      <c r="G42" s="5">
        <v>1</v>
      </c>
      <c r="H42" s="4">
        <v>71</v>
      </c>
      <c r="I42" s="4">
        <f t="shared" si="3"/>
        <v>843.1199999999986</v>
      </c>
      <c r="J42" s="5">
        <v>4</v>
      </c>
      <c r="K42" s="5">
        <v>0</v>
      </c>
      <c r="L42" s="4">
        <v>100</v>
      </c>
      <c r="M42" s="4">
        <f t="shared" si="4"/>
        <v>359.99999999999943</v>
      </c>
      <c r="N42" s="4">
        <f t="shared" si="5"/>
        <v>1203.119999999998</v>
      </c>
    </row>
    <row r="43" spans="1:14" ht="15">
      <c r="A43" s="13">
        <v>40</v>
      </c>
      <c r="B43" s="10">
        <v>60</v>
      </c>
      <c r="C43" s="4" t="s">
        <v>89</v>
      </c>
      <c r="D43" s="4" t="s">
        <v>88</v>
      </c>
      <c r="E43" s="5">
        <v>1977</v>
      </c>
      <c r="F43" s="5">
        <v>11</v>
      </c>
      <c r="G43" s="5">
        <v>0</v>
      </c>
      <c r="H43" s="4">
        <v>70</v>
      </c>
      <c r="I43" s="4">
        <f t="shared" si="3"/>
        <v>900.8999999999995</v>
      </c>
      <c r="J43" s="5">
        <v>5</v>
      </c>
      <c r="K43" s="5">
        <v>0</v>
      </c>
      <c r="L43" s="4">
        <v>45</v>
      </c>
      <c r="M43" s="4">
        <f t="shared" si="4"/>
        <v>419.64999999999975</v>
      </c>
      <c r="N43" s="4">
        <f t="shared" si="5"/>
        <v>1320.5499999999993</v>
      </c>
    </row>
    <row r="44" spans="1:14" ht="15">
      <c r="A44" s="13">
        <v>41</v>
      </c>
      <c r="B44" s="17">
        <v>92</v>
      </c>
      <c r="C44" s="1" t="s">
        <v>44</v>
      </c>
      <c r="D44" s="2" t="s">
        <v>73</v>
      </c>
      <c r="E44" s="14">
        <v>1982</v>
      </c>
      <c r="F44" s="5">
        <v>13</v>
      </c>
      <c r="G44" s="5">
        <v>0</v>
      </c>
      <c r="H44" s="4">
        <v>6</v>
      </c>
      <c r="I44" s="4">
        <f t="shared" si="3"/>
        <v>1070.9200000000003</v>
      </c>
      <c r="J44" s="5">
        <v>4</v>
      </c>
      <c r="K44" s="5">
        <v>0</v>
      </c>
      <c r="L44" s="4">
        <v>1</v>
      </c>
      <c r="M44" s="4">
        <f t="shared" si="4"/>
        <v>328.8200000000001</v>
      </c>
      <c r="N44" s="4">
        <f t="shared" si="5"/>
        <v>1399.7400000000005</v>
      </c>
    </row>
    <row r="45" spans="1:14" ht="15">
      <c r="A45" s="13">
        <v>42</v>
      </c>
      <c r="B45" s="10">
        <v>97</v>
      </c>
      <c r="C45" s="1" t="s">
        <v>22</v>
      </c>
      <c r="D45" s="2" t="s">
        <v>63</v>
      </c>
      <c r="E45" s="14">
        <v>1984</v>
      </c>
      <c r="F45" s="5">
        <v>15</v>
      </c>
      <c r="G45" s="5">
        <v>0</v>
      </c>
      <c r="H45" s="4">
        <v>9</v>
      </c>
      <c r="I45" s="4">
        <f t="shared" si="3"/>
        <v>1267.5599999999997</v>
      </c>
      <c r="J45" s="5">
        <v>4</v>
      </c>
      <c r="K45" s="5">
        <v>0</v>
      </c>
      <c r="L45" s="4">
        <v>100</v>
      </c>
      <c r="M45" s="4">
        <f t="shared" si="4"/>
        <v>419.99999999999994</v>
      </c>
      <c r="N45" s="4">
        <f t="shared" si="5"/>
        <v>1687.5599999999997</v>
      </c>
    </row>
    <row r="46" spans="1:14" ht="15">
      <c r="A46" s="13">
        <v>43</v>
      </c>
      <c r="B46" s="17">
        <v>11</v>
      </c>
      <c r="C46" s="1" t="s">
        <v>47</v>
      </c>
      <c r="D46" s="2" t="s">
        <v>75</v>
      </c>
      <c r="E46" s="14">
        <v>1966</v>
      </c>
      <c r="F46" s="5">
        <v>15</v>
      </c>
      <c r="G46" s="5">
        <v>0</v>
      </c>
      <c r="H46" s="4">
        <v>51</v>
      </c>
      <c r="I46" s="4">
        <f t="shared" si="3"/>
        <v>1023.6600000000002</v>
      </c>
      <c r="J46" s="5">
        <v>9</v>
      </c>
      <c r="K46" s="5">
        <v>1</v>
      </c>
      <c r="L46" s="4">
        <v>100</v>
      </c>
      <c r="M46" s="4">
        <f t="shared" si="4"/>
        <v>858.0000000000002</v>
      </c>
      <c r="N46" s="4">
        <f t="shared" si="5"/>
        <v>1881.6600000000003</v>
      </c>
    </row>
    <row r="47" spans="1:14" ht="15">
      <c r="A47" s="13">
        <v>44</v>
      </c>
      <c r="B47" s="10">
        <v>83</v>
      </c>
      <c r="C47" s="4" t="s">
        <v>98</v>
      </c>
      <c r="D47" s="4" t="s">
        <v>97</v>
      </c>
      <c r="E47" s="5">
        <v>1980</v>
      </c>
      <c r="F47" s="5">
        <v>16</v>
      </c>
      <c r="G47" s="5">
        <v>0</v>
      </c>
      <c r="H47" s="4">
        <v>100</v>
      </c>
      <c r="I47" s="4">
        <f t="shared" si="3"/>
        <v>1360.0000000000011</v>
      </c>
      <c r="J47" s="5">
        <v>5</v>
      </c>
      <c r="K47" s="5">
        <v>1</v>
      </c>
      <c r="L47" s="4">
        <v>100</v>
      </c>
      <c r="M47" s="4">
        <f t="shared" si="4"/>
        <v>720.0000000000007</v>
      </c>
      <c r="N47" s="4">
        <f t="shared" si="5"/>
        <v>2080.000000000002</v>
      </c>
    </row>
    <row r="48" spans="1:14" ht="15">
      <c r="A48" s="13">
        <v>45</v>
      </c>
      <c r="B48" s="17">
        <v>30</v>
      </c>
      <c r="C48" s="4" t="s">
        <v>107</v>
      </c>
      <c r="D48" s="4" t="s">
        <v>108</v>
      </c>
      <c r="E48" s="5">
        <v>1972</v>
      </c>
      <c r="F48" s="5">
        <v>18</v>
      </c>
      <c r="G48" s="5">
        <v>1</v>
      </c>
      <c r="H48" s="4">
        <v>100</v>
      </c>
      <c r="I48" s="4">
        <f t="shared" si="3"/>
        <v>1583.9999999999975</v>
      </c>
      <c r="J48" s="5">
        <v>6</v>
      </c>
      <c r="K48" s="5">
        <v>0</v>
      </c>
      <c r="L48" s="4">
        <v>100</v>
      </c>
      <c r="M48" s="4">
        <f t="shared" si="4"/>
        <v>503.9999999999992</v>
      </c>
      <c r="N48" s="4">
        <f t="shared" si="5"/>
        <v>2087.999999999997</v>
      </c>
    </row>
    <row r="49" spans="1:14" ht="15">
      <c r="A49" s="13">
        <v>47</v>
      </c>
      <c r="B49" s="10">
        <v>18</v>
      </c>
      <c r="C49" s="2" t="s">
        <v>35</v>
      </c>
      <c r="D49" s="2" t="s">
        <v>62</v>
      </c>
      <c r="E49" s="14">
        <v>1969</v>
      </c>
      <c r="F49" s="5">
        <v>99</v>
      </c>
      <c r="G49" s="5">
        <v>9</v>
      </c>
      <c r="H49" s="4">
        <v>0</v>
      </c>
      <c r="I49" s="4">
        <f t="shared" si="3"/>
        <v>8694.000000000016</v>
      </c>
      <c r="J49" s="5">
        <v>2</v>
      </c>
      <c r="K49" s="5">
        <v>0</v>
      </c>
      <c r="L49" s="4">
        <v>2</v>
      </c>
      <c r="M49" s="4">
        <f t="shared" si="4"/>
        <v>139.38000000000025</v>
      </c>
      <c r="N49" s="4">
        <f t="shared" si="5"/>
        <v>8833.380000000017</v>
      </c>
    </row>
    <row r="50" spans="1:14" ht="15">
      <c r="A50" s="13">
        <v>48</v>
      </c>
      <c r="B50" s="17">
        <v>21</v>
      </c>
      <c r="C50" s="1" t="s">
        <v>40</v>
      </c>
      <c r="D50" s="2" t="s">
        <v>69</v>
      </c>
      <c r="E50" s="14">
        <v>1970</v>
      </c>
      <c r="F50" s="5">
        <v>99</v>
      </c>
      <c r="G50" s="5">
        <v>9</v>
      </c>
      <c r="H50" s="4">
        <v>0</v>
      </c>
      <c r="I50" s="4">
        <f t="shared" si="3"/>
        <v>8819.99999999999</v>
      </c>
      <c r="J50" s="5">
        <v>4</v>
      </c>
      <c r="K50" s="5">
        <v>0</v>
      </c>
      <c r="L50" s="4">
        <v>100</v>
      </c>
      <c r="M50" s="4">
        <f t="shared" si="4"/>
        <v>349.99999999999966</v>
      </c>
      <c r="N50" s="4">
        <f t="shared" si="5"/>
        <v>9169.99999999999</v>
      </c>
    </row>
    <row r="51" spans="1:14" ht="15">
      <c r="A51" s="13">
        <v>49</v>
      </c>
      <c r="B51" s="17">
        <v>43</v>
      </c>
      <c r="C51" s="1" t="s">
        <v>49</v>
      </c>
      <c r="D51" s="2" t="s">
        <v>78</v>
      </c>
      <c r="E51" s="14">
        <v>1973</v>
      </c>
      <c r="F51" s="5">
        <v>99</v>
      </c>
      <c r="G51" s="5">
        <v>9</v>
      </c>
      <c r="H51" s="4">
        <v>0</v>
      </c>
      <c r="I51" s="4">
        <f t="shared" si="3"/>
        <v>9198.000000000005</v>
      </c>
      <c r="J51" s="5">
        <v>4</v>
      </c>
      <c r="K51" s="5">
        <v>0</v>
      </c>
      <c r="L51" s="4">
        <v>6</v>
      </c>
      <c r="M51" s="4">
        <f t="shared" si="4"/>
        <v>296.38000000000017</v>
      </c>
      <c r="N51" s="4">
        <f t="shared" si="5"/>
        <v>9494.380000000006</v>
      </c>
    </row>
    <row r="52" spans="1:14" ht="15">
      <c r="A52" s="13">
        <v>50</v>
      </c>
      <c r="B52" s="17">
        <v>42</v>
      </c>
      <c r="C52" s="1" t="s">
        <v>45</v>
      </c>
      <c r="D52" s="2" t="s">
        <v>74</v>
      </c>
      <c r="E52" s="14">
        <v>1973</v>
      </c>
      <c r="F52" s="5">
        <v>99</v>
      </c>
      <c r="G52" s="5">
        <v>9</v>
      </c>
      <c r="H52" s="4">
        <v>0</v>
      </c>
      <c r="I52" s="4">
        <f t="shared" si="3"/>
        <v>9198.000000000005</v>
      </c>
      <c r="J52" s="5">
        <v>5</v>
      </c>
      <c r="K52" s="5">
        <v>0</v>
      </c>
      <c r="L52" s="4">
        <v>84</v>
      </c>
      <c r="M52" s="4">
        <f t="shared" si="4"/>
        <v>426.3200000000003</v>
      </c>
      <c r="N52" s="4">
        <f t="shared" si="5"/>
        <v>9624.320000000005</v>
      </c>
    </row>
    <row r="53" spans="1:14" ht="15">
      <c r="A53" s="13">
        <v>51</v>
      </c>
      <c r="B53" s="10">
        <v>67</v>
      </c>
      <c r="C53" s="2" t="s">
        <v>32</v>
      </c>
      <c r="D53" s="2" t="s">
        <v>53</v>
      </c>
      <c r="E53" s="14">
        <v>1978</v>
      </c>
      <c r="F53" s="5">
        <v>3</v>
      </c>
      <c r="G53" s="5">
        <v>0</v>
      </c>
      <c r="H53" s="4">
        <v>73</v>
      </c>
      <c r="I53" s="4">
        <f t="shared" si="3"/>
        <v>290.9400000000004</v>
      </c>
      <c r="J53" s="5">
        <v>99</v>
      </c>
      <c r="K53" s="5">
        <v>9</v>
      </c>
      <c r="L53" s="4">
        <v>0</v>
      </c>
      <c r="M53" s="4">
        <f t="shared" si="4"/>
        <v>9828.000000000015</v>
      </c>
      <c r="N53" s="4">
        <f t="shared" si="5"/>
        <v>10118.940000000015</v>
      </c>
    </row>
    <row r="54" spans="1:14" ht="15">
      <c r="A54" s="13">
        <v>52</v>
      </c>
      <c r="B54" s="10">
        <v>40</v>
      </c>
      <c r="C54" s="4" t="s">
        <v>99</v>
      </c>
      <c r="D54" s="4" t="s">
        <v>100</v>
      </c>
      <c r="E54" s="5">
        <v>1973</v>
      </c>
      <c r="F54" s="5">
        <v>99</v>
      </c>
      <c r="G54" s="5">
        <v>9</v>
      </c>
      <c r="H54" s="4">
        <v>0</v>
      </c>
      <c r="I54" s="4">
        <f t="shared" si="3"/>
        <v>9198.000000000005</v>
      </c>
      <c r="J54" s="5">
        <v>99</v>
      </c>
      <c r="K54" s="5">
        <v>9</v>
      </c>
      <c r="L54" s="4">
        <v>0</v>
      </c>
      <c r="M54" s="4">
        <f t="shared" si="4"/>
        <v>9198.000000000005</v>
      </c>
      <c r="N54" s="4">
        <f t="shared" si="5"/>
        <v>18396.00000000001</v>
      </c>
    </row>
    <row r="55" spans="1:14" ht="15">
      <c r="A55" s="13">
        <v>55</v>
      </c>
      <c r="B55" s="10">
        <v>102</v>
      </c>
      <c r="C55" s="4" t="s">
        <v>105</v>
      </c>
      <c r="D55" s="4" t="s">
        <v>106</v>
      </c>
      <c r="E55" s="5">
        <v>1987</v>
      </c>
      <c r="F55" s="5">
        <v>99</v>
      </c>
      <c r="G55" s="5">
        <v>9</v>
      </c>
      <c r="H55" s="4">
        <v>0</v>
      </c>
      <c r="I55" s="4">
        <f t="shared" si="3"/>
        <v>10962.000000000013</v>
      </c>
      <c r="J55" s="5">
        <v>99</v>
      </c>
      <c r="K55" s="5">
        <v>9</v>
      </c>
      <c r="L55" s="4">
        <v>0</v>
      </c>
      <c r="M55" s="4">
        <f t="shared" si="4"/>
        <v>10962.000000000013</v>
      </c>
      <c r="N55" s="4">
        <f t="shared" si="5"/>
        <v>21924.000000000025</v>
      </c>
    </row>
    <row r="56" spans="1:14" ht="15">
      <c r="A56" s="13">
        <v>53</v>
      </c>
      <c r="B56" s="17">
        <v>74</v>
      </c>
      <c r="C56" s="1" t="s">
        <v>111</v>
      </c>
      <c r="D56" s="2" t="s">
        <v>76</v>
      </c>
      <c r="E56" s="14" t="s">
        <v>120</v>
      </c>
      <c r="F56" s="5">
        <v>99</v>
      </c>
      <c r="G56" s="5">
        <v>9</v>
      </c>
      <c r="H56" s="4">
        <v>0</v>
      </c>
      <c r="I56" s="4" t="e">
        <f t="shared" si="3"/>
        <v>#VALUE!</v>
      </c>
      <c r="J56" s="5">
        <v>99</v>
      </c>
      <c r="K56" s="5">
        <v>9</v>
      </c>
      <c r="L56" s="4">
        <v>0</v>
      </c>
      <c r="M56" s="4" t="e">
        <f t="shared" si="4"/>
        <v>#VALUE!</v>
      </c>
      <c r="N56" s="4" t="e">
        <f t="shared" si="5"/>
        <v>#VALUE!</v>
      </c>
    </row>
    <row r="57" spans="1:14" ht="15">
      <c r="A57" s="13">
        <v>54</v>
      </c>
      <c r="B57" s="10">
        <v>100</v>
      </c>
      <c r="C57" s="2" t="s">
        <v>94</v>
      </c>
      <c r="D57" s="2" t="s">
        <v>95</v>
      </c>
      <c r="E57" s="14" t="s">
        <v>120</v>
      </c>
      <c r="F57" s="5">
        <v>99</v>
      </c>
      <c r="G57" s="5">
        <v>9</v>
      </c>
      <c r="H57" s="4">
        <v>0</v>
      </c>
      <c r="I57" s="4" t="e">
        <f t="shared" si="3"/>
        <v>#VALUE!</v>
      </c>
      <c r="J57" s="5">
        <v>99</v>
      </c>
      <c r="K57" s="5">
        <v>9</v>
      </c>
      <c r="L57" s="4">
        <v>0</v>
      </c>
      <c r="M57" s="4" t="e">
        <f t="shared" si="4"/>
        <v>#VALUE!</v>
      </c>
      <c r="N57" s="4" t="e">
        <f t="shared" si="5"/>
        <v>#VALUE!</v>
      </c>
    </row>
    <row r="58" spans="1:14" ht="15">
      <c r="A58" s="27"/>
      <c r="B58" s="21"/>
      <c r="C58" s="21"/>
      <c r="D58" s="21"/>
      <c r="E58" s="22"/>
      <c r="F58" s="22"/>
      <c r="G58" s="22"/>
      <c r="H58" s="21"/>
      <c r="I58" s="21"/>
      <c r="J58" s="22"/>
      <c r="K58" s="22"/>
      <c r="L58" s="21"/>
      <c r="M58" s="21"/>
      <c r="N58" s="21"/>
    </row>
    <row r="59" spans="1:14" ht="15">
      <c r="A59" s="27"/>
      <c r="B59" s="21"/>
      <c r="C59" s="21"/>
      <c r="D59" s="21"/>
      <c r="E59" s="22"/>
      <c r="F59" s="22"/>
      <c r="G59" s="22"/>
      <c r="H59" s="21"/>
      <c r="I59" s="21"/>
      <c r="J59" s="22"/>
      <c r="K59" s="22"/>
      <c r="L59" s="21"/>
      <c r="M59" s="21"/>
      <c r="N59" s="21"/>
    </row>
    <row r="60" spans="1:14" ht="15">
      <c r="A60" s="27"/>
      <c r="B60" s="23"/>
      <c r="C60" s="24"/>
      <c r="D60" s="25"/>
      <c r="E60" s="26"/>
      <c r="F60" s="22"/>
      <c r="G60" s="22"/>
      <c r="H60" s="21"/>
      <c r="I60" s="21"/>
      <c r="J60" s="22"/>
      <c r="K60" s="22"/>
      <c r="L60" s="21"/>
      <c r="M60" s="21"/>
      <c r="N60" s="21"/>
    </row>
  </sheetData>
  <sheetProtection/>
  <mergeCells count="3">
    <mergeCell ref="A1:E1"/>
    <mergeCell ref="F1:I1"/>
    <mergeCell ref="J1:M1"/>
  </mergeCells>
  <printOptions horizontalCentered="1" verticalCentered="1"/>
  <pageMargins left="0.31496062992125984" right="0.31496062992125984" top="0.31496062992125984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Eddy</cp:lastModifiedBy>
  <cp:lastPrinted>2011-09-19T16:05:30Z</cp:lastPrinted>
  <dcterms:created xsi:type="dcterms:W3CDTF">2009-05-21T14:33:00Z</dcterms:created>
  <dcterms:modified xsi:type="dcterms:W3CDTF">2011-09-27T15:59:37Z</dcterms:modified>
  <cp:category/>
  <cp:version/>
  <cp:contentType/>
  <cp:contentStatus/>
</cp:coreProperties>
</file>