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255" windowHeight="96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<sst xmlns="http://schemas.openxmlformats.org/spreadsheetml/2006/main" count="89" uniqueCount="83">
  <si>
    <t xml:space="preserve"> Ordre</t>
  </si>
  <si>
    <t>Equipage</t>
  </si>
  <si>
    <t>SECTION 1</t>
  </si>
  <si>
    <t>SECTION 2</t>
  </si>
  <si>
    <t>Voiture</t>
  </si>
  <si>
    <t>Année</t>
  </si>
  <si>
    <t>CP</t>
  </si>
  <si>
    <t>CPH</t>
  </si>
  <si>
    <t>ERV</t>
  </si>
  <si>
    <t>Résultat</t>
  </si>
  <si>
    <t>TOTAL</t>
  </si>
  <si>
    <t xml:space="preserve">   N°</t>
  </si>
  <si>
    <t xml:space="preserve"> </t>
  </si>
  <si>
    <t xml:space="preserve"> FINAL</t>
  </si>
  <si>
    <t>Renault 4 CV</t>
  </si>
  <si>
    <t>Renault 4CV</t>
  </si>
  <si>
    <t>Toyota Sprinter</t>
  </si>
  <si>
    <t>Peugeot 104 ZS</t>
  </si>
  <si>
    <t>Lotus Super Seven</t>
  </si>
  <si>
    <t>BMW 1502</t>
  </si>
  <si>
    <t xml:space="preserve">Ford Anglia </t>
  </si>
  <si>
    <t>Porsche 356 cabrio</t>
  </si>
  <si>
    <t>Alpine A110 1600S</t>
  </si>
  <si>
    <t>Porsche 911 SC</t>
  </si>
  <si>
    <t>Jaguar E Type</t>
  </si>
  <si>
    <t xml:space="preserve">Porsche 911  </t>
  </si>
  <si>
    <t xml:space="preserve">Tatra </t>
  </si>
  <si>
    <t>Porsche 911 Carrera</t>
  </si>
  <si>
    <t>Mercedes 350 SL Cabrio</t>
  </si>
  <si>
    <t>Renault R8 Gordini</t>
  </si>
  <si>
    <t>Autobianchi A112 Abarth</t>
  </si>
  <si>
    <t>Volvo Amazon</t>
  </si>
  <si>
    <t>Porsche 944</t>
  </si>
  <si>
    <t xml:space="preserve">Porsche 356  </t>
  </si>
  <si>
    <t>Porsche 914</t>
  </si>
  <si>
    <t>VW Cox 1300</t>
  </si>
  <si>
    <t>ADAM Jean-Jacques - SINAIC Olivier</t>
  </si>
  <si>
    <t>ADAM Philippe - ADAM Armand</t>
  </si>
  <si>
    <t>CAEYMAEX Philippe - MASSART Benjamin</t>
  </si>
  <si>
    <t>HICK Marc - HICK André</t>
  </si>
  <si>
    <t>PECASSE Christian - DENIS Jean-Marie</t>
  </si>
  <si>
    <r>
      <t xml:space="preserve">BEATSE Jacques - </t>
    </r>
    <r>
      <rPr>
        <b/>
        <sz val="10"/>
        <color indexed="8"/>
        <rFont val="Arial"/>
        <family val="2"/>
      </rPr>
      <t>DANJOU Chantal</t>
    </r>
  </si>
  <si>
    <r>
      <t xml:space="preserve">BRAVIN Sébastien - </t>
    </r>
    <r>
      <rPr>
        <b/>
        <sz val="10"/>
        <color indexed="8"/>
        <rFont val="Arial"/>
        <family val="2"/>
      </rPr>
      <t>LEMAIRE Julie</t>
    </r>
  </si>
  <si>
    <r>
      <t xml:space="preserve">DEBUS Roland - </t>
    </r>
    <r>
      <rPr>
        <b/>
        <sz val="10"/>
        <rFont val="Arial"/>
        <family val="2"/>
      </rPr>
      <t>PAUL Jacqueline</t>
    </r>
  </si>
  <si>
    <r>
      <t xml:space="preserve">DEJARDIN Jean - </t>
    </r>
    <r>
      <rPr>
        <b/>
        <sz val="10"/>
        <color indexed="8"/>
        <rFont val="Arial"/>
        <family val="2"/>
      </rPr>
      <t>ETIENNE Erika</t>
    </r>
  </si>
  <si>
    <r>
      <t xml:space="preserve">DEMIERBE Luc - </t>
    </r>
    <r>
      <rPr>
        <b/>
        <sz val="10"/>
        <rFont val="Arial"/>
        <family val="2"/>
      </rPr>
      <t>CROM Annie</t>
    </r>
  </si>
  <si>
    <r>
      <t xml:space="preserve">GONFROID Guy - </t>
    </r>
    <r>
      <rPr>
        <b/>
        <sz val="10"/>
        <rFont val="Arial"/>
        <family val="2"/>
      </rPr>
      <t>BALAZOT Cathy</t>
    </r>
  </si>
  <si>
    <r>
      <t xml:space="preserve">GUILLEMIN Daniel - </t>
    </r>
    <r>
      <rPr>
        <b/>
        <sz val="10"/>
        <color indexed="8"/>
        <rFont val="Arial"/>
        <family val="2"/>
      </rPr>
      <t>GUILLEMIN Danièle</t>
    </r>
  </si>
  <si>
    <r>
      <t xml:space="preserve">HELLAS Didier - </t>
    </r>
    <r>
      <rPr>
        <b/>
        <sz val="10"/>
        <color indexed="8"/>
        <rFont val="Arial"/>
        <family val="2"/>
      </rPr>
      <t>LOUSBERG Chantal</t>
    </r>
  </si>
  <si>
    <r>
      <t xml:space="preserve">HERMAN Jean-Marie - </t>
    </r>
    <r>
      <rPr>
        <b/>
        <sz val="10"/>
        <color indexed="8"/>
        <rFont val="Arial"/>
        <family val="2"/>
      </rPr>
      <t>OGHEM Jacqueline</t>
    </r>
  </si>
  <si>
    <r>
      <t xml:space="preserve">HUTTAUX François - </t>
    </r>
    <r>
      <rPr>
        <b/>
        <sz val="10"/>
        <color indexed="8"/>
        <rFont val="Arial"/>
        <family val="2"/>
      </rPr>
      <t>HUTTAUX Francine</t>
    </r>
  </si>
  <si>
    <r>
      <t xml:space="preserve">JOIRET Jacques - </t>
    </r>
    <r>
      <rPr>
        <b/>
        <sz val="10"/>
        <color indexed="8"/>
        <rFont val="Arial"/>
        <family val="2"/>
      </rPr>
      <t>DESPONTIN Dominique</t>
    </r>
  </si>
  <si>
    <r>
      <t xml:space="preserve">LAGAUNE Jean-Marie - </t>
    </r>
    <r>
      <rPr>
        <b/>
        <sz val="10"/>
        <rFont val="Arial"/>
        <family val="2"/>
      </rPr>
      <t>TISON Jacqueline</t>
    </r>
  </si>
  <si>
    <r>
      <t xml:space="preserve">PATOUT Yannick - </t>
    </r>
    <r>
      <rPr>
        <b/>
        <sz val="10"/>
        <rFont val="Arial"/>
        <family val="2"/>
      </rPr>
      <t>GUYOT Joanna</t>
    </r>
  </si>
  <si>
    <r>
      <t xml:space="preserve">ROBERT Eric - </t>
    </r>
    <r>
      <rPr>
        <b/>
        <sz val="10"/>
        <color indexed="8"/>
        <rFont val="Arial"/>
        <family val="2"/>
      </rPr>
      <t>ROBERT Pauline</t>
    </r>
  </si>
  <si>
    <r>
      <t xml:space="preserve">RONSSE Gérald - </t>
    </r>
    <r>
      <rPr>
        <b/>
        <sz val="10"/>
        <rFont val="Arial"/>
        <family val="2"/>
      </rPr>
      <t>CROM Christine</t>
    </r>
  </si>
  <si>
    <r>
      <t xml:space="preserve">STENNIER Jean-Luc - </t>
    </r>
    <r>
      <rPr>
        <b/>
        <sz val="10"/>
        <rFont val="Arial"/>
        <family val="2"/>
      </rPr>
      <t>DEBATY Claudine</t>
    </r>
  </si>
  <si>
    <t>Porsche 924</t>
  </si>
  <si>
    <t>CUSUMANO Fabio - DE CICCO Domenico</t>
  </si>
  <si>
    <t>VW 181</t>
  </si>
  <si>
    <t>Porsche 911 3,2</t>
  </si>
  <si>
    <t>BMW 2002 Touring</t>
  </si>
  <si>
    <t>SEVERINI Alessandro - VALLE Tomas</t>
  </si>
  <si>
    <t>Fiat X 1/9</t>
  </si>
  <si>
    <r>
      <t xml:space="preserve">BODART Philippe - </t>
    </r>
    <r>
      <rPr>
        <b/>
        <sz val="10"/>
        <color indexed="8"/>
        <rFont val="Arial"/>
        <family val="2"/>
      </rPr>
      <t>FOURNIER Edwige</t>
    </r>
  </si>
  <si>
    <r>
      <rPr>
        <b/>
        <sz val="10"/>
        <color indexed="8"/>
        <rFont val="Arial"/>
        <family val="2"/>
      </rPr>
      <t>DEGRYSE Maya</t>
    </r>
    <r>
      <rPr>
        <sz val="10"/>
        <color indexed="8"/>
        <rFont val="Arial"/>
        <family val="2"/>
      </rPr>
      <t xml:space="preserve"> - THYRION Thierry</t>
    </r>
  </si>
  <si>
    <r>
      <t xml:space="preserve">COUNE Alain - </t>
    </r>
    <r>
      <rPr>
        <b/>
        <sz val="10"/>
        <rFont val="Arial"/>
        <family val="2"/>
      </rPr>
      <t>GOEUSSE Brigitte</t>
    </r>
  </si>
  <si>
    <t xml:space="preserve">Mercedes 300 SL </t>
  </si>
  <si>
    <t>DEJONG Olivier - DELFOSSE Nick</t>
  </si>
  <si>
    <r>
      <t xml:space="preserve">DUEZ Jean - </t>
    </r>
    <r>
      <rPr>
        <b/>
        <sz val="10"/>
        <color indexed="8"/>
        <rFont val="Arial"/>
        <family val="2"/>
      </rPr>
      <t>NATALE Pina</t>
    </r>
  </si>
  <si>
    <t>Ferrari 308 GTS</t>
  </si>
  <si>
    <t>DUEZ Vincent - DUEZ Nathan</t>
  </si>
  <si>
    <t>Mini</t>
  </si>
  <si>
    <r>
      <rPr>
        <sz val="10"/>
        <color indexed="8"/>
        <rFont val="Arial"/>
        <family val="2"/>
      </rPr>
      <t>KITTEL Vincent</t>
    </r>
    <r>
      <rPr>
        <b/>
        <sz val="10"/>
        <color indexed="8"/>
        <rFont val="Arial"/>
        <family val="2"/>
      </rPr>
      <t xml:space="preserve"> - CATOUL Catherine</t>
    </r>
  </si>
  <si>
    <r>
      <t xml:space="preserve"> RONDE DE LA BIERE 2011 - </t>
    </r>
    <r>
      <rPr>
        <b/>
        <sz val="11"/>
        <color indexed="9"/>
        <rFont val="Arial"/>
        <family val="2"/>
      </rPr>
      <t>DECOUVERTE</t>
    </r>
  </si>
  <si>
    <t>DESBULEUX Henri - MERVEILLE Philippe</t>
  </si>
  <si>
    <t>PONCELET Alain - VANDY Colette</t>
  </si>
  <si>
    <t>AC Cobra</t>
  </si>
  <si>
    <t>GAUTHIER Jean-Marc - DELORME Pierre</t>
  </si>
  <si>
    <t>BRISON Daisy - BRISON Brigitte</t>
  </si>
  <si>
    <t>VW COX</t>
  </si>
  <si>
    <r>
      <t xml:space="preserve">HERMAN Bauduin - </t>
    </r>
    <r>
      <rPr>
        <b/>
        <sz val="10"/>
        <color indexed="10"/>
        <rFont val="Arial"/>
        <family val="2"/>
      </rPr>
      <t>HERMAN Suzanne</t>
    </r>
  </si>
  <si>
    <t>KM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</si>
</sst>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0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1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23" borderId="10" xfId="0" applyFont="1" applyFill="1" applyBorder="1" applyAlignment="1">
      <alignment/>
    </xf>
    <xf numFmtId="0" fontId="1" fillId="23" borderId="10" xfId="0" applyFont="1" applyFill="1" applyBorder="1" applyAlignment="1">
      <alignment horizontal="center" vertical="center"/>
    </xf>
    <xf numFmtId="0" fontId="23" fillId="23" borderId="10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2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/>
    </xf>
    <xf numFmtId="0" fontId="29" fillId="24" borderId="13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A32" sqref="A32"/>
    </sheetView>
  </sheetViews>
  <sheetFormatPr defaultColWidth="11.421875" defaultRowHeight="15"/>
  <cols>
    <col min="1" max="1" width="7.140625" style="0" customWidth="1"/>
    <col min="2" max="2" width="5.7109375" style="0" customWidth="1"/>
    <col min="3" max="3" width="42.8515625" style="0" customWidth="1"/>
    <col min="4" max="4" width="22.57421875" style="0" customWidth="1"/>
    <col min="5" max="5" width="6.8515625" style="0" customWidth="1"/>
    <col min="6" max="6" width="3.421875" style="0" customWidth="1"/>
    <col min="7" max="7" width="3.8515625" style="0" customWidth="1"/>
    <col min="8" max="8" width="4.28125" style="0" customWidth="1"/>
    <col min="9" max="9" width="7.7109375" style="0" customWidth="1"/>
    <col min="10" max="10" width="3.421875" style="0" customWidth="1"/>
    <col min="11" max="11" width="3.8515625" style="0" customWidth="1"/>
    <col min="12" max="12" width="4.28125" style="0" customWidth="1"/>
    <col min="13" max="13" width="7.7109375" style="0" customWidth="1"/>
    <col min="14" max="14" width="10.57421875" style="0" customWidth="1"/>
  </cols>
  <sheetData>
    <row r="1" spans="1:14" ht="15">
      <c r="A1" s="32" t="s">
        <v>74</v>
      </c>
      <c r="B1" s="33"/>
      <c r="C1" s="33"/>
      <c r="D1" s="33"/>
      <c r="E1" s="34"/>
      <c r="F1" s="32" t="s">
        <v>2</v>
      </c>
      <c r="G1" s="33"/>
      <c r="H1" s="33"/>
      <c r="I1" s="34"/>
      <c r="J1" s="33" t="s">
        <v>3</v>
      </c>
      <c r="K1" s="33"/>
      <c r="L1" s="33"/>
      <c r="M1" s="34"/>
      <c r="N1" s="9" t="s">
        <v>13</v>
      </c>
    </row>
    <row r="2" spans="1:14" ht="15">
      <c r="A2" s="6" t="s">
        <v>0</v>
      </c>
      <c r="B2" s="7" t="s">
        <v>11</v>
      </c>
      <c r="C2" s="7" t="s">
        <v>1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6</v>
      </c>
      <c r="K2" s="8" t="s">
        <v>7</v>
      </c>
      <c r="L2" s="7" t="s">
        <v>82</v>
      </c>
      <c r="M2" s="7" t="s">
        <v>9</v>
      </c>
      <c r="N2" s="7" t="s">
        <v>10</v>
      </c>
    </row>
    <row r="3" spans="1:14" ht="15">
      <c r="A3" s="13">
        <v>1</v>
      </c>
      <c r="B3" s="10">
        <v>1</v>
      </c>
      <c r="C3" s="31" t="s">
        <v>81</v>
      </c>
      <c r="D3" s="2" t="s">
        <v>26</v>
      </c>
      <c r="E3" s="14">
        <v>1949</v>
      </c>
      <c r="F3" s="5">
        <v>1</v>
      </c>
      <c r="G3" s="5">
        <v>0</v>
      </c>
      <c r="H3" s="4">
        <v>0</v>
      </c>
      <c r="I3" s="4">
        <f aca="true" t="shared" si="0" ref="I3:I37">(E3/100-19)*(F3*100+G3*300+H3)</f>
        <v>48.999999999999844</v>
      </c>
      <c r="J3" s="5">
        <v>0</v>
      </c>
      <c r="K3" s="5">
        <v>0</v>
      </c>
      <c r="L3" s="4">
        <v>24</v>
      </c>
      <c r="M3" s="4">
        <f aca="true" t="shared" si="1" ref="M3:M37">(E3/100-19)*(J3*100+K3*300+L3)</f>
        <v>11.759999999999962</v>
      </c>
      <c r="N3" s="4">
        <f aca="true" t="shared" si="2" ref="N3:N37">I3+M3</f>
        <v>60.759999999999806</v>
      </c>
    </row>
    <row r="4" spans="1:14" ht="15">
      <c r="A4" s="13">
        <v>2</v>
      </c>
      <c r="B4" s="10">
        <v>4</v>
      </c>
      <c r="C4" s="1" t="s">
        <v>44</v>
      </c>
      <c r="D4" s="2" t="s">
        <v>20</v>
      </c>
      <c r="E4" s="14">
        <v>1961</v>
      </c>
      <c r="F4" s="5">
        <v>1</v>
      </c>
      <c r="G4" s="5">
        <v>0</v>
      </c>
      <c r="H4" s="4">
        <v>0</v>
      </c>
      <c r="I4" s="4">
        <f t="shared" si="0"/>
        <v>60.99999999999994</v>
      </c>
      <c r="J4" s="5">
        <v>1</v>
      </c>
      <c r="K4" s="5">
        <v>0</v>
      </c>
      <c r="L4" s="4">
        <v>2</v>
      </c>
      <c r="M4" s="4">
        <f t="shared" si="1"/>
        <v>62.21999999999994</v>
      </c>
      <c r="N4" s="4">
        <f t="shared" si="2"/>
        <v>123.21999999999989</v>
      </c>
    </row>
    <row r="5" spans="1:14" ht="15">
      <c r="A5" s="13">
        <v>3</v>
      </c>
      <c r="B5" s="10">
        <v>51</v>
      </c>
      <c r="C5" s="2" t="s">
        <v>43</v>
      </c>
      <c r="D5" s="2" t="s">
        <v>19</v>
      </c>
      <c r="E5" s="14">
        <v>1975</v>
      </c>
      <c r="F5" s="5">
        <v>1</v>
      </c>
      <c r="G5" s="5">
        <v>0</v>
      </c>
      <c r="H5" s="4">
        <v>0</v>
      </c>
      <c r="I5" s="4">
        <f t="shared" si="0"/>
        <v>75</v>
      </c>
      <c r="J5" s="5">
        <v>2</v>
      </c>
      <c r="K5" s="5">
        <v>0</v>
      </c>
      <c r="L5" s="4">
        <v>2</v>
      </c>
      <c r="M5" s="4">
        <f t="shared" si="1"/>
        <v>151.5</v>
      </c>
      <c r="N5" s="4">
        <f t="shared" si="2"/>
        <v>226.5</v>
      </c>
    </row>
    <row r="6" spans="1:14" ht="15">
      <c r="A6" s="13">
        <v>4</v>
      </c>
      <c r="B6" s="10">
        <v>14</v>
      </c>
      <c r="C6" s="2" t="s">
        <v>52</v>
      </c>
      <c r="D6" s="2" t="s">
        <v>31</v>
      </c>
      <c r="E6" s="14">
        <v>1967</v>
      </c>
      <c r="F6" s="5">
        <v>2</v>
      </c>
      <c r="G6" s="5">
        <v>0</v>
      </c>
      <c r="H6" s="4">
        <v>0</v>
      </c>
      <c r="I6" s="4">
        <f t="shared" si="0"/>
        <v>134.00000000000034</v>
      </c>
      <c r="J6" s="5">
        <v>1</v>
      </c>
      <c r="K6" s="5">
        <v>0</v>
      </c>
      <c r="L6" s="4">
        <v>100</v>
      </c>
      <c r="M6" s="4">
        <f t="shared" si="1"/>
        <v>134.00000000000034</v>
      </c>
      <c r="N6" s="4">
        <f t="shared" si="2"/>
        <v>268.0000000000007</v>
      </c>
    </row>
    <row r="7" spans="1:14" ht="15">
      <c r="A7" s="13">
        <v>5</v>
      </c>
      <c r="B7" s="10">
        <v>94</v>
      </c>
      <c r="C7" s="1" t="s">
        <v>49</v>
      </c>
      <c r="D7" s="2" t="s">
        <v>27</v>
      </c>
      <c r="E7" s="14">
        <v>1983</v>
      </c>
      <c r="F7" s="5">
        <v>2</v>
      </c>
      <c r="G7" s="5">
        <v>0</v>
      </c>
      <c r="H7" s="4">
        <v>0</v>
      </c>
      <c r="I7" s="4">
        <f t="shared" si="0"/>
        <v>165.99999999999966</v>
      </c>
      <c r="J7" s="5">
        <v>1</v>
      </c>
      <c r="K7" s="5">
        <v>0</v>
      </c>
      <c r="L7" s="4">
        <v>24</v>
      </c>
      <c r="M7" s="4">
        <f t="shared" si="1"/>
        <v>102.91999999999979</v>
      </c>
      <c r="N7" s="4">
        <f t="shared" si="2"/>
        <v>268.91999999999945</v>
      </c>
    </row>
    <row r="8" spans="1:14" ht="15">
      <c r="A8" s="13">
        <v>6</v>
      </c>
      <c r="B8" s="10">
        <v>91</v>
      </c>
      <c r="C8" s="2" t="s">
        <v>66</v>
      </c>
      <c r="D8" s="2" t="s">
        <v>67</v>
      </c>
      <c r="E8" s="14">
        <v>1990</v>
      </c>
      <c r="F8" s="5">
        <v>1</v>
      </c>
      <c r="G8" s="5">
        <v>0</v>
      </c>
      <c r="H8" s="4">
        <v>0</v>
      </c>
      <c r="I8" s="4">
        <f t="shared" si="0"/>
        <v>89.99999999999986</v>
      </c>
      <c r="J8" s="5">
        <v>1</v>
      </c>
      <c r="K8" s="5">
        <v>0</v>
      </c>
      <c r="L8" s="4">
        <v>100</v>
      </c>
      <c r="M8" s="4">
        <f t="shared" si="1"/>
        <v>179.99999999999972</v>
      </c>
      <c r="N8" s="4">
        <f t="shared" si="2"/>
        <v>269.99999999999955</v>
      </c>
    </row>
    <row r="9" spans="1:14" ht="15">
      <c r="A9" s="13">
        <v>7</v>
      </c>
      <c r="B9" s="10">
        <v>47</v>
      </c>
      <c r="C9" s="1" t="s">
        <v>75</v>
      </c>
      <c r="D9" s="2" t="s">
        <v>22</v>
      </c>
      <c r="E9" s="14">
        <v>1974</v>
      </c>
      <c r="F9" s="5">
        <v>2</v>
      </c>
      <c r="G9" s="5">
        <v>0</v>
      </c>
      <c r="H9" s="4">
        <v>0</v>
      </c>
      <c r="I9" s="4">
        <f t="shared" si="0"/>
        <v>147.9999999999997</v>
      </c>
      <c r="J9" s="5">
        <v>2</v>
      </c>
      <c r="K9" s="5">
        <v>0</v>
      </c>
      <c r="L9" s="4">
        <v>12</v>
      </c>
      <c r="M9" s="4">
        <f t="shared" si="1"/>
        <v>156.87999999999965</v>
      </c>
      <c r="N9" s="4">
        <f t="shared" si="2"/>
        <v>304.8799999999993</v>
      </c>
    </row>
    <row r="10" spans="1:14" ht="15">
      <c r="A10" s="13">
        <v>8</v>
      </c>
      <c r="B10" s="10">
        <v>77</v>
      </c>
      <c r="C10" s="1" t="s">
        <v>64</v>
      </c>
      <c r="D10" s="2" t="s">
        <v>57</v>
      </c>
      <c r="E10" s="14">
        <v>1980</v>
      </c>
      <c r="F10" s="5">
        <v>1</v>
      </c>
      <c r="G10" s="5">
        <v>0</v>
      </c>
      <c r="H10" s="4">
        <v>0</v>
      </c>
      <c r="I10" s="4">
        <f t="shared" si="0"/>
        <v>80.00000000000007</v>
      </c>
      <c r="J10" s="5">
        <v>2</v>
      </c>
      <c r="K10" s="5">
        <v>0</v>
      </c>
      <c r="L10" s="4">
        <v>100</v>
      </c>
      <c r="M10" s="4">
        <f t="shared" si="1"/>
        <v>240.00000000000023</v>
      </c>
      <c r="N10" s="4">
        <f t="shared" si="2"/>
        <v>320.0000000000003</v>
      </c>
    </row>
    <row r="11" spans="1:14" ht="15">
      <c r="A11" s="13">
        <v>9</v>
      </c>
      <c r="B11" s="10">
        <v>78</v>
      </c>
      <c r="C11" s="1" t="s">
        <v>42</v>
      </c>
      <c r="D11" s="2" t="s">
        <v>17</v>
      </c>
      <c r="E11" s="14">
        <v>1980</v>
      </c>
      <c r="F11" s="5">
        <v>1</v>
      </c>
      <c r="G11" s="5">
        <v>0</v>
      </c>
      <c r="H11" s="4">
        <v>0</v>
      </c>
      <c r="I11" s="4">
        <f t="shared" si="0"/>
        <v>80.00000000000007</v>
      </c>
      <c r="J11" s="5">
        <v>2</v>
      </c>
      <c r="K11" s="5">
        <v>0</v>
      </c>
      <c r="L11" s="4">
        <v>100</v>
      </c>
      <c r="M11" s="4">
        <f t="shared" si="1"/>
        <v>240.00000000000023</v>
      </c>
      <c r="N11" s="4">
        <f t="shared" si="2"/>
        <v>320.0000000000003</v>
      </c>
    </row>
    <row r="12" spans="1:14" ht="15">
      <c r="A12" s="13">
        <v>10</v>
      </c>
      <c r="B12" s="10">
        <v>89</v>
      </c>
      <c r="C12" s="1" t="s">
        <v>51</v>
      </c>
      <c r="D12" s="2" t="s">
        <v>30</v>
      </c>
      <c r="E12" s="14">
        <v>1982</v>
      </c>
      <c r="F12" s="5">
        <v>1</v>
      </c>
      <c r="G12" s="5">
        <v>0</v>
      </c>
      <c r="H12" s="4">
        <v>0</v>
      </c>
      <c r="I12" s="4">
        <f t="shared" si="0"/>
        <v>82.00000000000003</v>
      </c>
      <c r="J12" s="5">
        <v>2</v>
      </c>
      <c r="K12" s="5">
        <v>0</v>
      </c>
      <c r="L12" s="4">
        <v>100</v>
      </c>
      <c r="M12" s="4">
        <f t="shared" si="1"/>
        <v>246.00000000000009</v>
      </c>
      <c r="N12" s="4">
        <f t="shared" si="2"/>
        <v>328.0000000000001</v>
      </c>
    </row>
    <row r="13" spans="1:14" ht="15">
      <c r="A13" s="13">
        <v>11</v>
      </c>
      <c r="B13" s="10">
        <v>15</v>
      </c>
      <c r="C13" s="2" t="s">
        <v>56</v>
      </c>
      <c r="D13" s="2" t="s">
        <v>35</v>
      </c>
      <c r="E13" s="14">
        <v>1967</v>
      </c>
      <c r="F13" s="5">
        <v>2</v>
      </c>
      <c r="G13" s="5">
        <v>0</v>
      </c>
      <c r="H13" s="4">
        <v>0</v>
      </c>
      <c r="I13" s="4">
        <f t="shared" si="0"/>
        <v>134.00000000000034</v>
      </c>
      <c r="J13" s="5">
        <v>2</v>
      </c>
      <c r="K13" s="5">
        <v>0</v>
      </c>
      <c r="L13" s="4">
        <v>100</v>
      </c>
      <c r="M13" s="4">
        <f t="shared" si="1"/>
        <v>201.0000000000005</v>
      </c>
      <c r="N13" s="4">
        <f t="shared" si="2"/>
        <v>335.00000000000085</v>
      </c>
    </row>
    <row r="14" spans="1:14" ht="15">
      <c r="A14" s="13">
        <v>12</v>
      </c>
      <c r="B14" s="10">
        <v>19</v>
      </c>
      <c r="C14" s="1" t="s">
        <v>41</v>
      </c>
      <c r="D14" s="2" t="s">
        <v>16</v>
      </c>
      <c r="E14" s="14">
        <v>1970</v>
      </c>
      <c r="F14" s="5">
        <v>3</v>
      </c>
      <c r="G14" s="5">
        <v>0</v>
      </c>
      <c r="H14" s="4">
        <v>0</v>
      </c>
      <c r="I14" s="4">
        <f t="shared" si="0"/>
        <v>209.99999999999977</v>
      </c>
      <c r="J14" s="5">
        <v>1</v>
      </c>
      <c r="K14" s="5">
        <v>0</v>
      </c>
      <c r="L14" s="4">
        <v>100</v>
      </c>
      <c r="M14" s="4">
        <f t="shared" si="1"/>
        <v>139.99999999999986</v>
      </c>
      <c r="N14" s="4">
        <f t="shared" si="2"/>
        <v>349.99999999999966</v>
      </c>
    </row>
    <row r="15" spans="1:14" ht="15">
      <c r="A15" s="13">
        <v>13</v>
      </c>
      <c r="B15" s="10">
        <v>26</v>
      </c>
      <c r="C15" s="1" t="s">
        <v>39</v>
      </c>
      <c r="D15" s="2" t="s">
        <v>28</v>
      </c>
      <c r="E15" s="14">
        <v>1972</v>
      </c>
      <c r="F15" s="5">
        <v>2</v>
      </c>
      <c r="G15" s="5">
        <v>0</v>
      </c>
      <c r="H15" s="4">
        <v>0</v>
      </c>
      <c r="I15" s="4">
        <f t="shared" si="0"/>
        <v>143.99999999999977</v>
      </c>
      <c r="J15" s="5">
        <v>2</v>
      </c>
      <c r="K15" s="5">
        <v>0</v>
      </c>
      <c r="L15" s="4">
        <v>100</v>
      </c>
      <c r="M15" s="4">
        <f t="shared" si="1"/>
        <v>215.99999999999966</v>
      </c>
      <c r="N15" s="4">
        <f t="shared" si="2"/>
        <v>359.99999999999943</v>
      </c>
    </row>
    <row r="16" spans="1:14" ht="15">
      <c r="A16" s="13">
        <v>14</v>
      </c>
      <c r="B16" s="10">
        <v>38</v>
      </c>
      <c r="C16" s="29" t="s">
        <v>79</v>
      </c>
      <c r="D16" s="2" t="s">
        <v>80</v>
      </c>
      <c r="E16" s="14">
        <v>1973</v>
      </c>
      <c r="F16" s="5">
        <v>3</v>
      </c>
      <c r="G16" s="5">
        <v>0</v>
      </c>
      <c r="H16" s="4">
        <v>0</v>
      </c>
      <c r="I16" s="4">
        <f t="shared" si="0"/>
        <v>219.0000000000001</v>
      </c>
      <c r="J16" s="5">
        <v>1</v>
      </c>
      <c r="K16" s="5">
        <v>0</v>
      </c>
      <c r="L16" s="4">
        <v>100</v>
      </c>
      <c r="M16" s="4">
        <f t="shared" si="1"/>
        <v>146.00000000000009</v>
      </c>
      <c r="N16" s="4">
        <f t="shared" si="2"/>
        <v>365.0000000000002</v>
      </c>
    </row>
    <row r="17" spans="1:14" ht="15">
      <c r="A17" s="13">
        <v>15</v>
      </c>
      <c r="B17" s="10">
        <v>80</v>
      </c>
      <c r="C17" s="3" t="s">
        <v>48</v>
      </c>
      <c r="D17" s="12" t="s">
        <v>25</v>
      </c>
      <c r="E17" s="14">
        <v>1980</v>
      </c>
      <c r="F17" s="5">
        <v>2</v>
      </c>
      <c r="G17" s="5">
        <v>0</v>
      </c>
      <c r="H17" s="4">
        <v>0</v>
      </c>
      <c r="I17" s="4">
        <f t="shared" si="0"/>
        <v>160.00000000000014</v>
      </c>
      <c r="J17" s="5">
        <v>2</v>
      </c>
      <c r="K17" s="5">
        <v>0</v>
      </c>
      <c r="L17" s="4">
        <v>100</v>
      </c>
      <c r="M17" s="4">
        <f t="shared" si="1"/>
        <v>240.00000000000023</v>
      </c>
      <c r="N17" s="4">
        <f t="shared" si="2"/>
        <v>400.00000000000034</v>
      </c>
    </row>
    <row r="18" spans="1:16" ht="15">
      <c r="A18" s="13">
        <v>16</v>
      </c>
      <c r="B18" s="10">
        <v>95</v>
      </c>
      <c r="C18" s="2" t="s">
        <v>53</v>
      </c>
      <c r="D18" s="2" t="s">
        <v>32</v>
      </c>
      <c r="E18" s="14">
        <v>1983</v>
      </c>
      <c r="F18" s="5">
        <v>4</v>
      </c>
      <c r="G18" s="5">
        <v>0</v>
      </c>
      <c r="H18" s="4">
        <v>0</v>
      </c>
      <c r="I18" s="4">
        <f t="shared" si="0"/>
        <v>331.9999999999993</v>
      </c>
      <c r="J18" s="5">
        <v>1</v>
      </c>
      <c r="K18" s="5">
        <v>0</v>
      </c>
      <c r="L18" s="4">
        <v>12</v>
      </c>
      <c r="M18" s="4">
        <f t="shared" si="1"/>
        <v>92.95999999999981</v>
      </c>
      <c r="N18" s="4">
        <f t="shared" si="2"/>
        <v>424.9599999999991</v>
      </c>
      <c r="P18" t="s">
        <v>12</v>
      </c>
    </row>
    <row r="19" spans="1:14" ht="15">
      <c r="A19" s="13">
        <v>17</v>
      </c>
      <c r="B19" s="10">
        <v>37</v>
      </c>
      <c r="C19" s="2" t="s">
        <v>55</v>
      </c>
      <c r="D19" s="2" t="s">
        <v>34</v>
      </c>
      <c r="E19" s="14">
        <v>1973</v>
      </c>
      <c r="F19" s="5">
        <v>3</v>
      </c>
      <c r="G19" s="5">
        <v>0</v>
      </c>
      <c r="H19" s="4">
        <v>0</v>
      </c>
      <c r="I19" s="4">
        <f t="shared" si="0"/>
        <v>219.0000000000001</v>
      </c>
      <c r="J19" s="5">
        <v>2</v>
      </c>
      <c r="K19" s="5">
        <v>0</v>
      </c>
      <c r="L19" s="4">
        <v>100</v>
      </c>
      <c r="M19" s="4">
        <f t="shared" si="1"/>
        <v>219.0000000000001</v>
      </c>
      <c r="N19" s="4">
        <f t="shared" si="2"/>
        <v>438.0000000000002</v>
      </c>
    </row>
    <row r="20" spans="1:14" ht="15">
      <c r="A20" s="13">
        <v>18</v>
      </c>
      <c r="B20" s="10">
        <v>7</v>
      </c>
      <c r="C20" s="1" t="s">
        <v>40</v>
      </c>
      <c r="D20" s="2" t="s">
        <v>33</v>
      </c>
      <c r="E20" s="14">
        <v>1964</v>
      </c>
      <c r="F20" s="5">
        <v>3</v>
      </c>
      <c r="G20" s="5">
        <v>0</v>
      </c>
      <c r="H20" s="4">
        <v>0</v>
      </c>
      <c r="I20" s="4">
        <f t="shared" si="0"/>
        <v>192.00000000000017</v>
      </c>
      <c r="J20" s="5">
        <v>6</v>
      </c>
      <c r="K20" s="5">
        <v>0</v>
      </c>
      <c r="L20" s="4">
        <v>8</v>
      </c>
      <c r="M20" s="4">
        <f t="shared" si="1"/>
        <v>389.12000000000035</v>
      </c>
      <c r="N20" s="4">
        <f t="shared" si="2"/>
        <v>581.1200000000006</v>
      </c>
    </row>
    <row r="21" spans="1:14" ht="15">
      <c r="A21" s="13">
        <v>19</v>
      </c>
      <c r="B21" s="10">
        <v>46</v>
      </c>
      <c r="C21" s="1" t="s">
        <v>65</v>
      </c>
      <c r="D21" s="2" t="s">
        <v>59</v>
      </c>
      <c r="E21" s="14">
        <v>1974</v>
      </c>
      <c r="F21" s="5">
        <v>2</v>
      </c>
      <c r="G21" s="5">
        <v>0</v>
      </c>
      <c r="H21" s="4">
        <v>0</v>
      </c>
      <c r="I21" s="4">
        <f t="shared" si="0"/>
        <v>147.9999999999997</v>
      </c>
      <c r="J21" s="5">
        <v>5</v>
      </c>
      <c r="K21" s="5">
        <v>0</v>
      </c>
      <c r="L21" s="4">
        <v>100</v>
      </c>
      <c r="M21" s="4">
        <f t="shared" si="1"/>
        <v>443.9999999999991</v>
      </c>
      <c r="N21" s="4">
        <f t="shared" si="2"/>
        <v>591.9999999999987</v>
      </c>
    </row>
    <row r="22" spans="1:14" ht="15">
      <c r="A22" s="13">
        <v>20</v>
      </c>
      <c r="B22" s="10">
        <v>99</v>
      </c>
      <c r="C22" s="1" t="s">
        <v>78</v>
      </c>
      <c r="D22" s="2" t="s">
        <v>60</v>
      </c>
      <c r="E22" s="14">
        <v>1985</v>
      </c>
      <c r="F22" s="5">
        <v>4</v>
      </c>
      <c r="G22" s="5">
        <v>0</v>
      </c>
      <c r="H22" s="4">
        <v>0</v>
      </c>
      <c r="I22" s="4">
        <f t="shared" si="0"/>
        <v>340.00000000000057</v>
      </c>
      <c r="J22" s="5">
        <v>2</v>
      </c>
      <c r="K22" s="5">
        <v>0</v>
      </c>
      <c r="L22" s="4">
        <v>100</v>
      </c>
      <c r="M22" s="4">
        <f t="shared" si="1"/>
        <v>255.00000000000043</v>
      </c>
      <c r="N22" s="4">
        <f t="shared" si="2"/>
        <v>595.000000000001</v>
      </c>
    </row>
    <row r="23" spans="1:14" ht="15">
      <c r="A23" s="13">
        <v>21</v>
      </c>
      <c r="B23" s="10">
        <v>57</v>
      </c>
      <c r="C23" s="1" t="s">
        <v>68</v>
      </c>
      <c r="D23" s="2" t="s">
        <v>28</v>
      </c>
      <c r="E23" s="14">
        <v>1975</v>
      </c>
      <c r="F23" s="5">
        <v>3</v>
      </c>
      <c r="G23" s="5">
        <v>1</v>
      </c>
      <c r="H23" s="4">
        <v>0</v>
      </c>
      <c r="I23" s="4">
        <f t="shared" si="0"/>
        <v>450</v>
      </c>
      <c r="J23" s="5">
        <v>1</v>
      </c>
      <c r="K23" s="5">
        <v>0</v>
      </c>
      <c r="L23" s="4">
        <v>100</v>
      </c>
      <c r="M23" s="4">
        <f t="shared" si="1"/>
        <v>150</v>
      </c>
      <c r="N23" s="4">
        <f t="shared" si="2"/>
        <v>600</v>
      </c>
    </row>
    <row r="24" spans="1:14" ht="15">
      <c r="A24" s="13">
        <v>22</v>
      </c>
      <c r="B24" s="10">
        <v>36</v>
      </c>
      <c r="C24" s="16" t="s">
        <v>73</v>
      </c>
      <c r="D24" s="2" t="s">
        <v>61</v>
      </c>
      <c r="E24" s="14">
        <v>1973</v>
      </c>
      <c r="F24" s="5">
        <v>5</v>
      </c>
      <c r="G24" s="5">
        <v>0</v>
      </c>
      <c r="H24" s="4">
        <v>0</v>
      </c>
      <c r="I24" s="4">
        <f t="shared" si="0"/>
        <v>365.0000000000002</v>
      </c>
      <c r="J24" s="5">
        <v>3</v>
      </c>
      <c r="K24" s="5">
        <v>0</v>
      </c>
      <c r="L24" s="4">
        <v>100</v>
      </c>
      <c r="M24" s="4">
        <f t="shared" si="1"/>
        <v>292.00000000000017</v>
      </c>
      <c r="N24" s="4">
        <f t="shared" si="2"/>
        <v>657.0000000000005</v>
      </c>
    </row>
    <row r="25" spans="1:14" ht="15">
      <c r="A25" s="13">
        <v>23</v>
      </c>
      <c r="B25" s="11">
        <v>96</v>
      </c>
      <c r="C25" s="1" t="s">
        <v>54</v>
      </c>
      <c r="D25" s="2" t="s">
        <v>32</v>
      </c>
      <c r="E25" s="14">
        <v>1984</v>
      </c>
      <c r="F25" s="5">
        <v>5</v>
      </c>
      <c r="G25" s="5">
        <v>0</v>
      </c>
      <c r="H25" s="4">
        <v>0</v>
      </c>
      <c r="I25" s="4">
        <f t="shared" si="0"/>
        <v>419.99999999999994</v>
      </c>
      <c r="J25" s="5">
        <v>2</v>
      </c>
      <c r="K25" s="5">
        <v>0</v>
      </c>
      <c r="L25" s="4">
        <v>100</v>
      </c>
      <c r="M25" s="4">
        <f t="shared" si="1"/>
        <v>251.99999999999994</v>
      </c>
      <c r="N25" s="4">
        <f t="shared" si="2"/>
        <v>671.9999999999999</v>
      </c>
    </row>
    <row r="26" spans="1:14" ht="15">
      <c r="A26" s="13">
        <v>24</v>
      </c>
      <c r="B26" s="10">
        <v>22</v>
      </c>
      <c r="C26" s="28" t="s">
        <v>58</v>
      </c>
      <c r="D26" s="15" t="s">
        <v>30</v>
      </c>
      <c r="E26" s="14">
        <v>1971</v>
      </c>
      <c r="F26" s="5">
        <v>5</v>
      </c>
      <c r="G26" s="5">
        <v>1</v>
      </c>
      <c r="H26" s="4">
        <v>0</v>
      </c>
      <c r="I26" s="4">
        <f t="shared" si="0"/>
        <v>568.0000000000007</v>
      </c>
      <c r="J26" s="5">
        <v>9</v>
      </c>
      <c r="K26" s="5">
        <v>0</v>
      </c>
      <c r="L26" s="4">
        <v>100</v>
      </c>
      <c r="M26" s="4">
        <f t="shared" si="1"/>
        <v>710.0000000000009</v>
      </c>
      <c r="N26" s="4">
        <f t="shared" si="2"/>
        <v>1278.0000000000016</v>
      </c>
    </row>
    <row r="27" spans="1:14" ht="15">
      <c r="A27" s="13">
        <v>25</v>
      </c>
      <c r="B27" s="10">
        <v>103</v>
      </c>
      <c r="C27" s="1" t="s">
        <v>50</v>
      </c>
      <c r="D27" s="2" t="s">
        <v>29</v>
      </c>
      <c r="E27" s="14">
        <v>1967</v>
      </c>
      <c r="F27" s="5">
        <v>15</v>
      </c>
      <c r="G27" s="5">
        <v>1</v>
      </c>
      <c r="H27" s="4">
        <v>0</v>
      </c>
      <c r="I27" s="4">
        <f t="shared" si="0"/>
        <v>1206.0000000000032</v>
      </c>
      <c r="J27" s="5">
        <v>6</v>
      </c>
      <c r="K27" s="5">
        <v>0</v>
      </c>
      <c r="L27" s="4">
        <v>100</v>
      </c>
      <c r="M27" s="4">
        <f t="shared" si="1"/>
        <v>469.0000000000012</v>
      </c>
      <c r="N27" s="4">
        <f t="shared" si="2"/>
        <v>1675.0000000000043</v>
      </c>
    </row>
    <row r="28" spans="1:14" ht="15">
      <c r="A28" s="13">
        <v>26</v>
      </c>
      <c r="B28" s="10">
        <v>81</v>
      </c>
      <c r="C28" s="2" t="s">
        <v>62</v>
      </c>
      <c r="D28" s="2" t="s">
        <v>63</v>
      </c>
      <c r="E28" s="14">
        <v>1980</v>
      </c>
      <c r="F28" s="5">
        <v>8</v>
      </c>
      <c r="G28" s="5">
        <v>1</v>
      </c>
      <c r="H28" s="4">
        <v>0</v>
      </c>
      <c r="I28" s="4">
        <f t="shared" si="0"/>
        <v>880.0000000000008</v>
      </c>
      <c r="J28" s="5">
        <v>10</v>
      </c>
      <c r="K28" s="5">
        <v>0</v>
      </c>
      <c r="L28" s="4">
        <v>100</v>
      </c>
      <c r="M28" s="4">
        <f t="shared" si="1"/>
        <v>880.0000000000008</v>
      </c>
      <c r="N28" s="4">
        <f t="shared" si="2"/>
        <v>1760.0000000000016</v>
      </c>
    </row>
    <row r="29" spans="1:14" ht="15">
      <c r="A29" s="13">
        <v>27</v>
      </c>
      <c r="B29" s="10">
        <v>93</v>
      </c>
      <c r="C29" s="1" t="s">
        <v>69</v>
      </c>
      <c r="D29" s="2" t="s">
        <v>70</v>
      </c>
      <c r="E29" s="14">
        <v>1978</v>
      </c>
      <c r="F29" s="5">
        <v>10</v>
      </c>
      <c r="G29" s="5">
        <v>1</v>
      </c>
      <c r="H29" s="4">
        <v>0</v>
      </c>
      <c r="I29" s="4">
        <f t="shared" si="0"/>
        <v>1014.0000000000015</v>
      </c>
      <c r="J29" s="5">
        <v>16</v>
      </c>
      <c r="K29" s="5">
        <v>0</v>
      </c>
      <c r="L29" s="4">
        <v>100</v>
      </c>
      <c r="M29" s="4">
        <f t="shared" si="1"/>
        <v>1326.0000000000018</v>
      </c>
      <c r="N29" s="4">
        <f t="shared" si="2"/>
        <v>2340.000000000003</v>
      </c>
    </row>
    <row r="30" spans="1:14" ht="15">
      <c r="A30" s="13">
        <v>28</v>
      </c>
      <c r="B30" s="10">
        <v>101</v>
      </c>
      <c r="C30" s="1" t="s">
        <v>38</v>
      </c>
      <c r="D30" s="2" t="s">
        <v>18</v>
      </c>
      <c r="E30" s="14">
        <v>1987</v>
      </c>
      <c r="F30" s="5">
        <v>11</v>
      </c>
      <c r="G30" s="5">
        <v>1</v>
      </c>
      <c r="H30" s="4">
        <v>0</v>
      </c>
      <c r="I30" s="4">
        <f t="shared" si="0"/>
        <v>1218.0000000000014</v>
      </c>
      <c r="J30" s="5">
        <v>15</v>
      </c>
      <c r="K30" s="5">
        <v>0</v>
      </c>
      <c r="L30" s="4">
        <v>100</v>
      </c>
      <c r="M30" s="4">
        <f t="shared" si="1"/>
        <v>1392.0000000000016</v>
      </c>
      <c r="N30" s="4">
        <f t="shared" si="2"/>
        <v>2610.0000000000027</v>
      </c>
    </row>
    <row r="31" spans="1:14" ht="15">
      <c r="A31" s="13">
        <v>29</v>
      </c>
      <c r="B31" s="10">
        <v>104</v>
      </c>
      <c r="C31" s="27" t="s">
        <v>71</v>
      </c>
      <c r="D31" s="2" t="s">
        <v>72</v>
      </c>
      <c r="E31" s="14">
        <v>1985</v>
      </c>
      <c r="F31" s="5">
        <v>16</v>
      </c>
      <c r="G31" s="5">
        <v>1</v>
      </c>
      <c r="H31" s="4">
        <v>0</v>
      </c>
      <c r="I31" s="4">
        <f t="shared" si="0"/>
        <v>1615.0000000000027</v>
      </c>
      <c r="J31" s="5">
        <v>20</v>
      </c>
      <c r="K31" s="5">
        <v>0</v>
      </c>
      <c r="L31" s="4">
        <v>100</v>
      </c>
      <c r="M31" s="4">
        <f t="shared" si="1"/>
        <v>1785.000000000003</v>
      </c>
      <c r="N31" s="4">
        <f t="shared" si="2"/>
        <v>3400.0000000000055</v>
      </c>
    </row>
    <row r="32" spans="1:14" ht="15">
      <c r="A32" s="13">
        <v>30</v>
      </c>
      <c r="B32" s="10">
        <v>36</v>
      </c>
      <c r="C32" s="27" t="s">
        <v>76</v>
      </c>
      <c r="D32" s="4" t="s">
        <v>77</v>
      </c>
      <c r="E32" s="14">
        <v>1967</v>
      </c>
      <c r="F32" s="5">
        <v>11</v>
      </c>
      <c r="G32" s="5">
        <v>1</v>
      </c>
      <c r="H32" s="4">
        <v>0</v>
      </c>
      <c r="I32" s="4">
        <f t="shared" si="0"/>
        <v>938.0000000000024</v>
      </c>
      <c r="J32" s="5">
        <v>99</v>
      </c>
      <c r="K32" s="5">
        <v>9</v>
      </c>
      <c r="L32" s="4">
        <v>0</v>
      </c>
      <c r="M32" s="4">
        <f t="shared" si="1"/>
        <v>8442.000000000022</v>
      </c>
      <c r="N32" s="4">
        <f t="shared" si="2"/>
        <v>9380.000000000024</v>
      </c>
    </row>
    <row r="33" spans="1:14" ht="15">
      <c r="A33" s="13">
        <v>31</v>
      </c>
      <c r="B33" s="10">
        <v>81</v>
      </c>
      <c r="C33" s="2" t="s">
        <v>45</v>
      </c>
      <c r="D33" s="2" t="s">
        <v>21</v>
      </c>
      <c r="E33" s="14">
        <v>2500</v>
      </c>
      <c r="F33" s="5">
        <v>99</v>
      </c>
      <c r="G33" s="5">
        <v>9</v>
      </c>
      <c r="H33" s="4">
        <v>0</v>
      </c>
      <c r="I33" s="4">
        <f t="shared" si="0"/>
        <v>75600</v>
      </c>
      <c r="J33" s="5">
        <v>15</v>
      </c>
      <c r="K33" s="5">
        <v>0</v>
      </c>
      <c r="L33" s="4">
        <v>100</v>
      </c>
      <c r="M33" s="4">
        <f t="shared" si="1"/>
        <v>9600</v>
      </c>
      <c r="N33" s="4">
        <f t="shared" si="2"/>
        <v>85200</v>
      </c>
    </row>
    <row r="34" spans="1:14" ht="15">
      <c r="A34" s="13">
        <v>32</v>
      </c>
      <c r="B34" s="10">
        <v>96</v>
      </c>
      <c r="C34" s="1" t="s">
        <v>36</v>
      </c>
      <c r="D34" s="2" t="s">
        <v>14</v>
      </c>
      <c r="E34" s="14">
        <v>2500</v>
      </c>
      <c r="F34" s="5">
        <v>99</v>
      </c>
      <c r="G34" s="5">
        <v>9</v>
      </c>
      <c r="H34" s="4">
        <v>0</v>
      </c>
      <c r="I34" s="4">
        <f t="shared" si="0"/>
        <v>75600</v>
      </c>
      <c r="J34" s="5">
        <v>99</v>
      </c>
      <c r="K34" s="5">
        <v>9</v>
      </c>
      <c r="L34" s="4">
        <v>0</v>
      </c>
      <c r="M34" s="4">
        <f t="shared" si="1"/>
        <v>75600</v>
      </c>
      <c r="N34" s="4">
        <f t="shared" si="2"/>
        <v>151200</v>
      </c>
    </row>
    <row r="35" spans="1:14" ht="15">
      <c r="A35" s="13">
        <v>33</v>
      </c>
      <c r="B35" s="10">
        <v>37</v>
      </c>
      <c r="C35" s="2" t="s">
        <v>37</v>
      </c>
      <c r="D35" s="2" t="s">
        <v>15</v>
      </c>
      <c r="E35" s="14">
        <v>2500</v>
      </c>
      <c r="F35" s="5">
        <v>99</v>
      </c>
      <c r="G35" s="5">
        <v>9</v>
      </c>
      <c r="H35" s="4">
        <v>0</v>
      </c>
      <c r="I35" s="4">
        <f t="shared" si="0"/>
        <v>75600</v>
      </c>
      <c r="J35" s="5">
        <v>99</v>
      </c>
      <c r="K35" s="5">
        <v>9</v>
      </c>
      <c r="L35" s="4">
        <v>0</v>
      </c>
      <c r="M35" s="4">
        <f t="shared" si="1"/>
        <v>75600</v>
      </c>
      <c r="N35" s="4">
        <f t="shared" si="2"/>
        <v>151200</v>
      </c>
    </row>
    <row r="36" spans="1:14" ht="15">
      <c r="A36" s="13">
        <v>34</v>
      </c>
      <c r="B36" s="10">
        <v>15</v>
      </c>
      <c r="C36" s="2" t="s">
        <v>46</v>
      </c>
      <c r="D36" s="2" t="s">
        <v>23</v>
      </c>
      <c r="E36" s="14">
        <v>2500</v>
      </c>
      <c r="F36" s="5">
        <v>99</v>
      </c>
      <c r="G36" s="5">
        <v>9</v>
      </c>
      <c r="H36" s="4">
        <v>0</v>
      </c>
      <c r="I36" s="4">
        <f t="shared" si="0"/>
        <v>75600</v>
      </c>
      <c r="J36" s="5">
        <v>99</v>
      </c>
      <c r="K36" s="5">
        <v>9</v>
      </c>
      <c r="L36" s="4">
        <v>0</v>
      </c>
      <c r="M36" s="4">
        <f t="shared" si="1"/>
        <v>75600</v>
      </c>
      <c r="N36" s="4">
        <f t="shared" si="2"/>
        <v>151200</v>
      </c>
    </row>
    <row r="37" spans="1:14" ht="15">
      <c r="A37" s="13">
        <v>35</v>
      </c>
      <c r="B37" s="30">
        <v>38</v>
      </c>
      <c r="C37" s="1" t="s">
        <v>47</v>
      </c>
      <c r="D37" s="2" t="s">
        <v>24</v>
      </c>
      <c r="E37" s="14">
        <v>2500</v>
      </c>
      <c r="F37" s="5">
        <v>99</v>
      </c>
      <c r="G37" s="5">
        <v>9</v>
      </c>
      <c r="H37" s="4">
        <v>0</v>
      </c>
      <c r="I37" s="4">
        <f t="shared" si="0"/>
        <v>75600</v>
      </c>
      <c r="J37" s="5">
        <v>99</v>
      </c>
      <c r="K37" s="5">
        <v>9</v>
      </c>
      <c r="L37" s="4">
        <v>0</v>
      </c>
      <c r="M37" s="4">
        <f t="shared" si="1"/>
        <v>75600</v>
      </c>
      <c r="N37" s="4">
        <f t="shared" si="2"/>
        <v>151200</v>
      </c>
    </row>
    <row r="38" spans="1:14" ht="15">
      <c r="A38" s="25"/>
      <c r="B38" s="26"/>
      <c r="C38" s="18"/>
      <c r="D38" s="19"/>
      <c r="E38" s="17"/>
      <c r="F38" s="20"/>
      <c r="G38" s="20"/>
      <c r="H38" s="21"/>
      <c r="I38" s="21"/>
      <c r="J38" s="20"/>
      <c r="K38" s="20"/>
      <c r="L38" s="21"/>
      <c r="M38" s="21"/>
      <c r="N38" s="21"/>
    </row>
    <row r="39" spans="1:14" ht="15">
      <c r="A39" s="26"/>
      <c r="B39" s="26"/>
      <c r="C39" s="22"/>
      <c r="D39" s="19"/>
      <c r="E39" s="17"/>
      <c r="F39" s="20"/>
      <c r="G39" s="20"/>
      <c r="H39" s="21"/>
      <c r="I39" s="21"/>
      <c r="J39" s="20"/>
      <c r="K39" s="20"/>
      <c r="L39" s="21"/>
      <c r="M39" s="21"/>
      <c r="N39" s="21"/>
    </row>
    <row r="40" spans="1:14" ht="15">
      <c r="A40" s="24"/>
      <c r="B40" s="24"/>
      <c r="C40" s="18"/>
      <c r="D40" s="23"/>
      <c r="E40" s="17"/>
      <c r="F40" s="20"/>
      <c r="G40" s="20"/>
      <c r="H40" s="21"/>
      <c r="I40" s="21"/>
      <c r="J40" s="20"/>
      <c r="K40" s="20"/>
      <c r="L40" s="21"/>
      <c r="M40" s="21"/>
      <c r="N40" s="21"/>
    </row>
    <row r="41" spans="1:14" ht="15">
      <c r="A41" s="24"/>
      <c r="B41" s="24"/>
      <c r="C41" s="18"/>
      <c r="D41" s="19"/>
      <c r="E41" s="17"/>
      <c r="F41" s="20"/>
      <c r="G41" s="20"/>
      <c r="H41" s="21"/>
      <c r="I41" s="21"/>
      <c r="J41" s="20"/>
      <c r="K41" s="20"/>
      <c r="L41" s="21"/>
      <c r="M41" s="21"/>
      <c r="N41" s="21"/>
    </row>
    <row r="42" spans="1:14" ht="15">
      <c r="A42" s="24"/>
      <c r="B42" s="24"/>
      <c r="C42" s="18"/>
      <c r="D42" s="19"/>
      <c r="E42" s="17"/>
      <c r="F42" s="20"/>
      <c r="G42" s="20"/>
      <c r="H42" s="21"/>
      <c r="I42" s="21"/>
      <c r="J42" s="20"/>
      <c r="K42" s="20"/>
      <c r="L42" s="21"/>
      <c r="M42" s="21"/>
      <c r="N42" s="21"/>
    </row>
    <row r="43" spans="1:14" ht="15">
      <c r="A43" s="24"/>
      <c r="B43" s="24"/>
      <c r="C43" s="18"/>
      <c r="D43" s="23"/>
      <c r="E43" s="17"/>
      <c r="F43" s="20"/>
      <c r="G43" s="20"/>
      <c r="H43" s="21"/>
      <c r="I43" s="21"/>
      <c r="J43" s="20"/>
      <c r="K43" s="20"/>
      <c r="L43" s="21"/>
      <c r="M43" s="21"/>
      <c r="N43" s="21"/>
    </row>
    <row r="44" spans="1:14" ht="15">
      <c r="A44" s="24"/>
      <c r="B44" s="24"/>
      <c r="C44" s="22"/>
      <c r="D44" s="19"/>
      <c r="E44" s="17"/>
      <c r="F44" s="20"/>
      <c r="G44" s="20"/>
      <c r="H44" s="21"/>
      <c r="I44" s="21"/>
      <c r="J44" s="20"/>
      <c r="K44" s="20"/>
      <c r="L44" s="21"/>
      <c r="M44" s="21"/>
      <c r="N44" s="21"/>
    </row>
    <row r="45" spans="1:14" ht="15">
      <c r="A45" s="24"/>
      <c r="B45" s="24"/>
      <c r="C45" s="18"/>
      <c r="D45" s="19"/>
      <c r="E45" s="17"/>
      <c r="F45" s="20"/>
      <c r="G45" s="20"/>
      <c r="H45" s="21"/>
      <c r="I45" s="21"/>
      <c r="J45" s="20"/>
      <c r="K45" s="20"/>
      <c r="L45" s="21"/>
      <c r="M45" s="21"/>
      <c r="N45" s="21"/>
    </row>
    <row r="46" spans="1:14" ht="15">
      <c r="A46" s="24"/>
      <c r="B46" s="24"/>
      <c r="C46" s="22"/>
      <c r="D46" s="19"/>
      <c r="E46" s="17"/>
      <c r="F46" s="20"/>
      <c r="G46" s="20"/>
      <c r="H46" s="21"/>
      <c r="I46" s="21"/>
      <c r="J46" s="20"/>
      <c r="K46" s="20"/>
      <c r="L46" s="21"/>
      <c r="M46" s="21"/>
      <c r="N46" s="21"/>
    </row>
    <row r="47" spans="1:14" ht="15">
      <c r="A47" s="24"/>
      <c r="B47" s="24"/>
      <c r="C47" s="22"/>
      <c r="D47" s="19"/>
      <c r="E47" s="17"/>
      <c r="F47" s="17"/>
      <c r="G47" s="17"/>
      <c r="H47" s="22"/>
      <c r="I47" s="22"/>
      <c r="J47" s="17"/>
      <c r="K47" s="17"/>
      <c r="L47" s="22"/>
      <c r="M47" s="22"/>
      <c r="N47" s="22"/>
    </row>
    <row r="48" spans="1:14" ht="15">
      <c r="A48" s="24"/>
      <c r="B48" s="24"/>
      <c r="C48" s="22"/>
      <c r="D48" s="19"/>
      <c r="E48" s="17"/>
      <c r="F48" s="17"/>
      <c r="G48" s="17"/>
      <c r="H48" s="22"/>
      <c r="I48" s="22"/>
      <c r="J48" s="17"/>
      <c r="K48" s="17"/>
      <c r="L48" s="22"/>
      <c r="M48" s="22"/>
      <c r="N48" s="22"/>
    </row>
    <row r="49" spans="1:14" ht="15">
      <c r="A49" s="24"/>
      <c r="B49" s="24"/>
      <c r="C49" s="22"/>
      <c r="D49" s="19"/>
      <c r="E49" s="17"/>
      <c r="F49" s="17"/>
      <c r="G49" s="17"/>
      <c r="H49" s="22"/>
      <c r="I49" s="22"/>
      <c r="J49" s="17"/>
      <c r="K49" s="17"/>
      <c r="L49" s="22"/>
      <c r="M49" s="22"/>
      <c r="N49" s="22"/>
    </row>
    <row r="50" spans="1:14" ht="15">
      <c r="A50" s="24"/>
      <c r="B50" s="24"/>
      <c r="C50" s="22"/>
      <c r="D50" s="19"/>
      <c r="E50" s="17"/>
      <c r="F50" s="17"/>
      <c r="G50" s="17"/>
      <c r="H50" s="22"/>
      <c r="I50" s="22"/>
      <c r="J50" s="17"/>
      <c r="K50" s="17"/>
      <c r="L50" s="22"/>
      <c r="M50" s="22"/>
      <c r="N50" s="22"/>
    </row>
    <row r="51" spans="1:14" ht="15">
      <c r="A51" s="24"/>
      <c r="B51" s="24"/>
      <c r="C51" s="22"/>
      <c r="D51" s="19"/>
      <c r="E51" s="17"/>
      <c r="F51" s="17"/>
      <c r="G51" s="17"/>
      <c r="H51" s="22"/>
      <c r="I51" s="22"/>
      <c r="J51" s="17"/>
      <c r="K51" s="17"/>
      <c r="L51" s="22"/>
      <c r="M51" s="22"/>
      <c r="N51" s="22"/>
    </row>
    <row r="52" spans="1:14" ht="15">
      <c r="A52" s="24"/>
      <c r="B52" s="24"/>
      <c r="C52" s="22"/>
      <c r="D52" s="19"/>
      <c r="E52" s="17"/>
      <c r="F52" s="17"/>
      <c r="G52" s="17"/>
      <c r="H52" s="22"/>
      <c r="I52" s="22"/>
      <c r="J52" s="17"/>
      <c r="K52" s="17"/>
      <c r="L52" s="22"/>
      <c r="M52" s="22"/>
      <c r="N52" s="22"/>
    </row>
    <row r="53" spans="1:2" ht="15">
      <c r="A53" s="24"/>
      <c r="B53" s="24"/>
    </row>
  </sheetData>
  <sheetProtection/>
  <mergeCells count="3">
    <mergeCell ref="A1:E1"/>
    <mergeCell ref="F1:I1"/>
    <mergeCell ref="J1:M1"/>
  </mergeCells>
  <printOptions horizontalCentered="1"/>
  <pageMargins left="0.31496062992125984" right="0.31496062992125984" top="0.31496062992125984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Eddy</cp:lastModifiedBy>
  <cp:lastPrinted>2011-09-13T06:59:55Z</cp:lastPrinted>
  <dcterms:created xsi:type="dcterms:W3CDTF">2009-05-21T14:33:00Z</dcterms:created>
  <dcterms:modified xsi:type="dcterms:W3CDTF">2011-09-27T15:57:40Z</dcterms:modified>
  <cp:category/>
  <cp:version/>
  <cp:contentType/>
  <cp:contentStatus/>
</cp:coreProperties>
</file>